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4"/>
  </bookViews>
  <sheets>
    <sheet name="21п(м)" sheetId="1" r:id="rId1"/>
    <sheet name="21бол" sheetId="2" r:id="rId2"/>
    <sheet name="22(вт) мал " sheetId="3" r:id="rId3"/>
    <sheet name="22б" sheetId="4" r:id="rId4"/>
    <sheet name="23(СР)" sheetId="5" r:id="rId5"/>
    <sheet name="23б" sheetId="6" r:id="rId6"/>
  </sheets>
  <calcPr calcId="124519"/>
</workbook>
</file>

<file path=xl/calcChain.xml><?xml version="1.0" encoding="utf-8"?>
<calcChain xmlns="http://schemas.openxmlformats.org/spreadsheetml/2006/main">
  <c r="N25" i="6"/>
  <c r="L25"/>
  <c r="K25"/>
  <c r="J25"/>
  <c r="I25"/>
  <c r="N17"/>
  <c r="N29" s="1"/>
  <c r="L17"/>
  <c r="L29" s="1"/>
  <c r="K17"/>
  <c r="K29" s="1"/>
  <c r="J17"/>
  <c r="J29" s="1"/>
  <c r="I17"/>
  <c r="I29" s="1"/>
  <c r="N25" i="5"/>
  <c r="L25"/>
  <c r="K25"/>
  <c r="J25"/>
  <c r="I25"/>
  <c r="N17"/>
  <c r="N29" s="1"/>
  <c r="L17"/>
  <c r="L29" s="1"/>
  <c r="K17"/>
  <c r="K29" s="1"/>
  <c r="J17"/>
  <c r="J29" s="1"/>
  <c r="I17"/>
  <c r="I29" s="1"/>
  <c r="N25" i="4"/>
  <c r="L25"/>
  <c r="K25"/>
  <c r="J25"/>
  <c r="I25"/>
  <c r="N17"/>
  <c r="N29" s="1"/>
  <c r="L17"/>
  <c r="L29" s="1"/>
  <c r="K17"/>
  <c r="K29" s="1"/>
  <c r="J17"/>
  <c r="J29" s="1"/>
  <c r="I17"/>
  <c r="I29" s="1"/>
  <c r="N25" i="3"/>
  <c r="L25"/>
  <c r="K25"/>
  <c r="J25"/>
  <c r="I25"/>
  <c r="N17"/>
  <c r="N29" s="1"/>
  <c r="L17"/>
  <c r="L29" s="1"/>
  <c r="K17"/>
  <c r="K29" s="1"/>
  <c r="J17"/>
  <c r="J29" s="1"/>
  <c r="I17"/>
  <c r="I29" s="1"/>
  <c r="K31" i="2"/>
  <c r="I31"/>
  <c r="L27"/>
  <c r="K27"/>
  <c r="J27"/>
  <c r="I27"/>
  <c r="O21"/>
  <c r="N27" s="1"/>
  <c r="N31" s="1"/>
  <c r="N18"/>
  <c r="L18"/>
  <c r="L31" s="1"/>
  <c r="K18"/>
  <c r="J18"/>
  <c r="J31" s="1"/>
  <c r="I18"/>
  <c r="L27" i="1"/>
  <c r="K27"/>
  <c r="J27"/>
  <c r="I27"/>
  <c r="O21"/>
  <c r="N27" s="1"/>
  <c r="N18"/>
  <c r="L18"/>
  <c r="L31" s="1"/>
  <c r="K18"/>
  <c r="K31" s="1"/>
  <c r="J18"/>
  <c r="J31" s="1"/>
  <c r="I18"/>
  <c r="I31" s="1"/>
  <c r="N31" l="1"/>
</calcChain>
</file>

<file path=xl/sharedStrings.xml><?xml version="1.0" encoding="utf-8"?>
<sst xmlns="http://schemas.openxmlformats.org/spreadsheetml/2006/main" count="400" uniqueCount="119">
  <si>
    <t xml:space="preserve"> </t>
  </si>
  <si>
    <t>Школа</t>
  </si>
  <si>
    <t>Муниципальное бюджетное общеобразовательное учреждение Средняя школа № 9</t>
  </si>
  <si>
    <t>День</t>
  </si>
  <si>
    <t>понедельник 21.03.2022г</t>
  </si>
  <si>
    <t>МЕНЮ (7-10 лет)первая неделя</t>
  </si>
  <si>
    <t xml:space="preserve">Прием пищи </t>
  </si>
  <si>
    <t>Раздел</t>
  </si>
  <si>
    <t>№ рец.</t>
  </si>
  <si>
    <t xml:space="preserve"> БЛЮДА</t>
  </si>
  <si>
    <t>Выход,г</t>
  </si>
  <si>
    <t>Цена</t>
  </si>
  <si>
    <t xml:space="preserve">Калорийность </t>
  </si>
  <si>
    <t>Белки</t>
  </si>
  <si>
    <t>Жиры</t>
  </si>
  <si>
    <t>Углеводы</t>
  </si>
  <si>
    <t>Йогурт</t>
  </si>
  <si>
    <t>1/125</t>
  </si>
  <si>
    <t>гор.блюда</t>
  </si>
  <si>
    <t>261-96</t>
  </si>
  <si>
    <t xml:space="preserve">Каша молочная манная с маслом </t>
  </si>
  <si>
    <t>1/200/10</t>
  </si>
  <si>
    <t>ЗАВТРАК</t>
  </si>
  <si>
    <t>гор.напитки</t>
  </si>
  <si>
    <t>637-96</t>
  </si>
  <si>
    <t>Кофейный напиток на молоке</t>
  </si>
  <si>
    <t>1/200</t>
  </si>
  <si>
    <t>Хлеб</t>
  </si>
  <si>
    <t>Батон</t>
  </si>
  <si>
    <t>1/50</t>
  </si>
  <si>
    <t>Сок в инд.упаковке</t>
  </si>
  <si>
    <t>1шт</t>
  </si>
  <si>
    <t>Масло сливочное</t>
  </si>
  <si>
    <t>1/16</t>
  </si>
  <si>
    <t>Завтрак2</t>
  </si>
  <si>
    <t>Фрукты</t>
  </si>
  <si>
    <t>ИТОГО :</t>
  </si>
  <si>
    <t>Закуски</t>
  </si>
  <si>
    <t>1 блюдо</t>
  </si>
  <si>
    <t>138-96</t>
  </si>
  <si>
    <t>Суп гороховый с гов.туш</t>
  </si>
  <si>
    <t>13/250</t>
  </si>
  <si>
    <t>2блюдо</t>
  </si>
  <si>
    <t>401-96</t>
  </si>
  <si>
    <t>Гуляш из свинины</t>
  </si>
  <si>
    <t>50/75</t>
  </si>
  <si>
    <t>ОБЕД</t>
  </si>
  <si>
    <t>гарнир</t>
  </si>
  <si>
    <t>463-96</t>
  </si>
  <si>
    <t xml:space="preserve">Каша гречневая рассыпчатая  </t>
  </si>
  <si>
    <t>1/180</t>
  </si>
  <si>
    <t>3блюдо</t>
  </si>
  <si>
    <t>628-96</t>
  </si>
  <si>
    <t>Чай с сахаром</t>
  </si>
  <si>
    <t xml:space="preserve">Хлеб </t>
  </si>
  <si>
    <t>Хлеб ржано-пшеничный</t>
  </si>
  <si>
    <t>1/46</t>
  </si>
  <si>
    <t>Всего за день</t>
  </si>
  <si>
    <t>Директор</t>
  </si>
  <si>
    <t>/Н.С.Ибраева/</t>
  </si>
  <si>
    <t xml:space="preserve">Зав.производством </t>
  </si>
  <si>
    <t>//</t>
  </si>
  <si>
    <t xml:space="preserve">Бухгалтер </t>
  </si>
  <si>
    <t>МЕНЮ (11-18 лет)первая неделя</t>
  </si>
  <si>
    <t>1/10</t>
  </si>
  <si>
    <t>1/100</t>
  </si>
  <si>
    <t>вторник 22.03.2022</t>
  </si>
  <si>
    <t>МЕНЮ (7-10 лет) первая неделя</t>
  </si>
  <si>
    <t>гор.блюдо</t>
  </si>
  <si>
    <t>609-2011</t>
  </si>
  <si>
    <t>Котлета домашняя (фарш гов.)</t>
  </si>
  <si>
    <t>469-96</t>
  </si>
  <si>
    <t xml:space="preserve">Макароны отварные с сыром </t>
  </si>
  <si>
    <t>1/180/15</t>
  </si>
  <si>
    <t>588-96</t>
  </si>
  <si>
    <t>Компот из св.яблок +С</t>
  </si>
  <si>
    <t>1/31</t>
  </si>
  <si>
    <t>Яблоко</t>
  </si>
  <si>
    <t>139-96</t>
  </si>
  <si>
    <t>Суп картофельный с макар из-ми с мясными фрикадельками (фарш гов.)</t>
  </si>
  <si>
    <t>17,5/250</t>
  </si>
  <si>
    <t>2 блюдо</t>
  </si>
  <si>
    <t>330-96</t>
  </si>
  <si>
    <t>Шницель рыбный (минтай)</t>
  </si>
  <si>
    <t>3 блюдо</t>
  </si>
  <si>
    <t>472-96</t>
  </si>
  <si>
    <t>Картофельное пюре</t>
  </si>
  <si>
    <t xml:space="preserve">хлеб </t>
  </si>
  <si>
    <t>1/39</t>
  </si>
  <si>
    <t>МЕНЮ (11-18 лет) первая неделя</t>
  </si>
  <si>
    <t>Макароны отварные с сыром</t>
  </si>
  <si>
    <t>1/180/10</t>
  </si>
  <si>
    <t>1/35</t>
  </si>
  <si>
    <t>закуска</t>
  </si>
  <si>
    <t>1/20</t>
  </si>
  <si>
    <t xml:space="preserve">Сыр </t>
  </si>
  <si>
    <t>286-3-96</t>
  </si>
  <si>
    <t>Омлет, смешанный с мясными продуктами (колбаса отварная )</t>
  </si>
  <si>
    <t>642-96</t>
  </si>
  <si>
    <t>Какао Мишка Тедди на молоке</t>
  </si>
  <si>
    <t xml:space="preserve">Батон </t>
  </si>
  <si>
    <t>1/54</t>
  </si>
  <si>
    <t>Зеленый горошек конс.</t>
  </si>
  <si>
    <t>1/41</t>
  </si>
  <si>
    <t>42-2015</t>
  </si>
  <si>
    <t>Винегрет</t>
  </si>
  <si>
    <t>138-2004</t>
  </si>
  <si>
    <t>Суп картофельный с крупой (рис) на курином бульоне</t>
  </si>
  <si>
    <t>1/250</t>
  </si>
  <si>
    <t>482-96</t>
  </si>
  <si>
    <t>Капуста тушеная</t>
  </si>
  <si>
    <t>420-96</t>
  </si>
  <si>
    <t xml:space="preserve">Рулет с луком с яйцом с маслом </t>
  </si>
  <si>
    <t>Компот из св.яблок+С</t>
  </si>
  <si>
    <t>Хлеб пшеничный</t>
  </si>
  <si>
    <t>1/59</t>
  </si>
  <si>
    <t>1/34</t>
  </si>
  <si>
    <t>фрукт</t>
  </si>
  <si>
    <t>среда     23.03.2022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</si>
</sst>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b/>
      <i/>
      <sz val="18"/>
      <name val="Times New Roman"/>
      <family val="1"/>
      <charset val="204"/>
    </font>
    <font>
      <i/>
      <sz val="10"/>
      <name val="Arial Cyr"/>
      <charset val="204"/>
    </font>
    <font>
      <b/>
      <i/>
      <u/>
      <sz val="18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u/>
      <sz val="14"/>
      <name val="Arial Cyr"/>
      <charset val="204"/>
    </font>
    <font>
      <b/>
      <sz val="10"/>
      <name val="Arial Cyr"/>
      <charset val="204"/>
    </font>
    <font>
      <b/>
      <i/>
      <u/>
      <sz val="12"/>
      <name val="Arial Cyr"/>
      <charset val="204"/>
    </font>
    <font>
      <b/>
      <u/>
      <sz val="12"/>
      <name val="Arial Cyr"/>
      <charset val="204"/>
    </font>
    <font>
      <b/>
      <i/>
      <sz val="12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i/>
      <sz val="9"/>
      <name val="Arial Cyr"/>
      <charset val="204"/>
    </font>
    <font>
      <b/>
      <i/>
      <sz val="14"/>
      <name val="Arial Cyr"/>
      <charset val="204"/>
    </font>
    <font>
      <b/>
      <sz val="9"/>
      <name val="Arial Cyr"/>
      <charset val="204"/>
    </font>
    <font>
      <i/>
      <sz val="14"/>
      <name val="Arial Cyr"/>
      <charset val="204"/>
    </font>
    <font>
      <sz val="14"/>
      <name val="Arial Cyr"/>
      <charset val="204"/>
    </font>
    <font>
      <sz val="9"/>
      <name val="Arial Cyr"/>
      <charset val="204"/>
    </font>
    <font>
      <b/>
      <i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4" xfId="0" applyBorder="1"/>
    <xf numFmtId="0" fontId="0" fillId="0" borderId="3" xfId="0" applyBorder="1"/>
    <xf numFmtId="0" fontId="1" fillId="0" borderId="1" xfId="0" applyFont="1" applyBorder="1" applyAlignment="1">
      <alignment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0" xfId="0" applyBorder="1"/>
    <xf numFmtId="0" fontId="2" fillId="0" borderId="5" xfId="0" applyFont="1" applyBorder="1"/>
    <xf numFmtId="0" fontId="2" fillId="0" borderId="0" xfId="0" applyFont="1" applyBorder="1"/>
    <xf numFmtId="0" fontId="0" fillId="0" borderId="6" xfId="0" applyBorder="1"/>
    <xf numFmtId="0" fontId="0" fillId="0" borderId="5" xfId="0" applyBorder="1"/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vertical="top" wrapText="1"/>
    </xf>
    <xf numFmtId="0" fontId="9" fillId="0" borderId="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49" fontId="11" fillId="2" borderId="8" xfId="0" applyNumberFormat="1" applyFont="1" applyFill="1" applyBorder="1" applyAlignment="1">
      <alignment horizontal="center" vertical="center"/>
    </xf>
    <xf numFmtId="2" fontId="11" fillId="2" borderId="8" xfId="0" applyNumberFormat="1" applyFont="1" applyFill="1" applyBorder="1" applyAlignment="1">
      <alignment horizontal="center" vertical="center"/>
    </xf>
    <xf numFmtId="2" fontId="11" fillId="0" borderId="8" xfId="0" applyNumberFormat="1" applyFont="1" applyBorder="1" applyAlignment="1">
      <alignment horizontal="center" vertical="center"/>
    </xf>
    <xf numFmtId="2" fontId="11" fillId="0" borderId="8" xfId="0" applyNumberFormat="1" applyFont="1" applyBorder="1" applyAlignment="1">
      <alignment horizontal="center" vertical="center" wrapText="1"/>
    </xf>
    <xf numFmtId="2" fontId="11" fillId="0" borderId="9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vertical="top" wrapText="1"/>
    </xf>
    <xf numFmtId="0" fontId="12" fillId="0" borderId="8" xfId="0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/>
    </xf>
    <xf numFmtId="2" fontId="11" fillId="2" borderId="8" xfId="0" applyNumberFormat="1" applyFont="1" applyFill="1" applyBorder="1" applyAlignment="1">
      <alignment horizontal="center" vertical="center" wrapText="1"/>
    </xf>
    <xf numFmtId="2" fontId="10" fillId="0" borderId="19" xfId="0" applyNumberFormat="1" applyFont="1" applyBorder="1" applyAlignment="1">
      <alignment horizontal="center" vertical="center" wrapText="1"/>
    </xf>
    <xf numFmtId="2" fontId="10" fillId="0" borderId="23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/>
    </xf>
    <xf numFmtId="0" fontId="9" fillId="2" borderId="8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49" fontId="11" fillId="0" borderId="15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2" fontId="11" fillId="2" borderId="15" xfId="0" applyNumberFormat="1" applyFont="1" applyFill="1" applyBorder="1" applyAlignment="1">
      <alignment horizontal="center" vertical="center"/>
    </xf>
    <xf numFmtId="2" fontId="11" fillId="2" borderId="24" xfId="0" applyNumberFormat="1" applyFont="1" applyFill="1" applyBorder="1" applyAlignment="1">
      <alignment horizontal="center" vertical="center" wrapText="1"/>
    </xf>
    <xf numFmtId="2" fontId="11" fillId="2" borderId="25" xfId="0" applyNumberFormat="1" applyFont="1" applyFill="1" applyBorder="1" applyAlignment="1">
      <alignment horizontal="center" vertical="center" wrapText="1"/>
    </xf>
    <xf numFmtId="2" fontId="11" fillId="2" borderId="19" xfId="0" applyNumberFormat="1" applyFont="1" applyFill="1" applyBorder="1" applyAlignment="1">
      <alignment horizontal="center" vertical="center" wrapText="1"/>
    </xf>
    <xf numFmtId="2" fontId="11" fillId="2" borderId="23" xfId="0" applyNumberFormat="1" applyFont="1" applyFill="1" applyBorder="1" applyAlignment="1">
      <alignment horizontal="center" vertical="center" wrapText="1"/>
    </xf>
    <xf numFmtId="0" fontId="9" fillId="0" borderId="26" xfId="0" applyFont="1" applyBorder="1" applyAlignment="1">
      <alignment vertical="top" wrapText="1"/>
    </xf>
    <xf numFmtId="0" fontId="11" fillId="0" borderId="15" xfId="0" applyFont="1" applyBorder="1"/>
    <xf numFmtId="0" fontId="11" fillId="0" borderId="27" xfId="0" applyFont="1" applyBorder="1" applyAlignment="1">
      <alignment horizontal="left" vertical="center"/>
    </xf>
    <xf numFmtId="2" fontId="11" fillId="2" borderId="15" xfId="0" applyNumberFormat="1" applyFont="1" applyFill="1" applyBorder="1" applyAlignment="1">
      <alignment horizontal="center" vertical="center" wrapText="1"/>
    </xf>
    <xf numFmtId="2" fontId="11" fillId="2" borderId="28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left" vertical="center"/>
    </xf>
    <xf numFmtId="49" fontId="11" fillId="2" borderId="29" xfId="0" applyNumberFormat="1" applyFont="1" applyFill="1" applyBorder="1" applyAlignment="1">
      <alignment horizontal="center" vertical="center"/>
    </xf>
    <xf numFmtId="2" fontId="11" fillId="2" borderId="29" xfId="0" applyNumberFormat="1" applyFont="1" applyFill="1" applyBorder="1" applyAlignment="1">
      <alignment horizontal="center" vertical="center"/>
    </xf>
    <xf numFmtId="2" fontId="11" fillId="2" borderId="29" xfId="0" applyNumberFormat="1" applyFont="1" applyFill="1" applyBorder="1" applyAlignment="1">
      <alignment horizontal="center" vertical="center" wrapText="1"/>
    </xf>
    <xf numFmtId="2" fontId="11" fillId="2" borderId="14" xfId="0" applyNumberFormat="1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left" vertical="center"/>
    </xf>
    <xf numFmtId="0" fontId="13" fillId="2" borderId="29" xfId="0" applyFont="1" applyFill="1" applyBorder="1" applyAlignment="1">
      <alignment horizontal="center" vertical="center"/>
    </xf>
    <xf numFmtId="2" fontId="13" fillId="2" borderId="29" xfId="0" applyNumberFormat="1" applyFont="1" applyFill="1" applyBorder="1" applyAlignment="1">
      <alignment horizontal="center" vertical="center"/>
    </xf>
    <xf numFmtId="2" fontId="13" fillId="2" borderId="29" xfId="0" applyNumberFormat="1" applyFont="1" applyFill="1" applyBorder="1" applyAlignment="1">
      <alignment horizontal="center" vertical="center" wrapText="1"/>
    </xf>
    <xf numFmtId="2" fontId="13" fillId="2" borderId="14" xfId="0" applyNumberFormat="1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49" fontId="10" fillId="0" borderId="8" xfId="0" applyNumberFormat="1" applyFont="1" applyBorder="1" applyAlignment="1">
      <alignment horizontal="center" vertical="center"/>
    </xf>
    <xf numFmtId="2" fontId="10" fillId="2" borderId="8" xfId="0" applyNumberFormat="1" applyFont="1" applyFill="1" applyBorder="1" applyAlignment="1">
      <alignment horizontal="center" vertical="center"/>
    </xf>
    <xf numFmtId="2" fontId="10" fillId="0" borderId="8" xfId="0" applyNumberFormat="1" applyFont="1" applyBorder="1" applyAlignment="1">
      <alignment horizontal="center" vertical="center"/>
    </xf>
    <xf numFmtId="2" fontId="10" fillId="0" borderId="8" xfId="0" applyNumberFormat="1" applyFont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left" vertical="center" wrapText="1"/>
    </xf>
    <xf numFmtId="49" fontId="10" fillId="2" borderId="8" xfId="0" applyNumberFormat="1" applyFont="1" applyFill="1" applyBorder="1" applyAlignment="1">
      <alignment horizontal="center" vertical="center"/>
    </xf>
    <xf numFmtId="2" fontId="10" fillId="2" borderId="8" xfId="0" applyNumberFormat="1" applyFont="1" applyFill="1" applyBorder="1" applyAlignment="1">
      <alignment horizontal="center" vertical="center" wrapText="1"/>
    </xf>
    <xf numFmtId="2" fontId="10" fillId="2" borderId="9" xfId="0" applyNumberFormat="1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left" vertical="distributed"/>
    </xf>
    <xf numFmtId="0" fontId="10" fillId="2" borderId="20" xfId="0" applyFont="1" applyFill="1" applyBorder="1" applyAlignment="1">
      <alignment horizontal="left" vertical="distributed"/>
    </xf>
    <xf numFmtId="0" fontId="10" fillId="2" borderId="21" xfId="0" applyFont="1" applyFill="1" applyBorder="1" applyAlignment="1">
      <alignment horizontal="left" vertical="distributed"/>
    </xf>
    <xf numFmtId="2" fontId="10" fillId="0" borderId="8" xfId="0" applyNumberFormat="1" applyFont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0" fontId="9" fillId="0" borderId="31" xfId="0" applyFont="1" applyBorder="1" applyAlignment="1">
      <alignment vertical="top" wrapText="1"/>
    </xf>
    <xf numFmtId="0" fontId="11" fillId="0" borderId="8" xfId="0" applyFont="1" applyBorder="1" applyAlignment="1">
      <alignment horizontal="left" vertical="center"/>
    </xf>
    <xf numFmtId="0" fontId="13" fillId="2" borderId="26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left" vertical="center"/>
    </xf>
    <xf numFmtId="0" fontId="13" fillId="2" borderId="34" xfId="0" applyFont="1" applyFill="1" applyBorder="1" applyAlignment="1">
      <alignment horizontal="center" vertical="center"/>
    </xf>
    <xf numFmtId="2" fontId="13" fillId="2" borderId="34" xfId="0" applyNumberFormat="1" applyFont="1" applyFill="1" applyBorder="1" applyAlignment="1">
      <alignment horizontal="center" vertical="center"/>
    </xf>
    <xf numFmtId="2" fontId="13" fillId="2" borderId="34" xfId="0" applyNumberFormat="1" applyFont="1" applyFill="1" applyBorder="1" applyAlignment="1">
      <alignment horizontal="center" vertical="center" wrapText="1"/>
    </xf>
    <xf numFmtId="2" fontId="13" fillId="2" borderId="35" xfId="0" applyNumberFormat="1" applyFont="1" applyFill="1" applyBorder="1" applyAlignment="1">
      <alignment horizontal="center" vertical="center" wrapText="1"/>
    </xf>
    <xf numFmtId="0" fontId="15" fillId="2" borderId="31" xfId="0" applyFont="1" applyFill="1" applyBorder="1" applyAlignment="1">
      <alignment horizontal="center"/>
    </xf>
    <xf numFmtId="0" fontId="15" fillId="2" borderId="30" xfId="0" applyFont="1" applyFill="1" applyBorder="1" applyAlignment="1">
      <alignment horizontal="center"/>
    </xf>
    <xf numFmtId="0" fontId="15" fillId="2" borderId="30" xfId="0" applyFont="1" applyFill="1" applyBorder="1"/>
    <xf numFmtId="0" fontId="15" fillId="2" borderId="32" xfId="0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left" vertical="center" wrapText="1"/>
    </xf>
    <xf numFmtId="49" fontId="15" fillId="2" borderId="15" xfId="0" applyNumberFormat="1" applyFont="1" applyFill="1" applyBorder="1" applyAlignment="1">
      <alignment horizontal="center" vertical="center" wrapText="1"/>
    </xf>
    <xf numFmtId="4" fontId="15" fillId="2" borderId="15" xfId="0" applyNumberFormat="1" applyFont="1" applyFill="1" applyBorder="1" applyAlignment="1">
      <alignment horizontal="center" vertical="center" wrapText="1"/>
    </xf>
    <xf numFmtId="2" fontId="15" fillId="2" borderId="15" xfId="0" applyNumberFormat="1" applyFont="1" applyFill="1" applyBorder="1" applyAlignment="1">
      <alignment horizontal="center" vertical="center" wrapText="1"/>
    </xf>
    <xf numFmtId="0" fontId="15" fillId="2" borderId="15" xfId="0" applyNumberFormat="1" applyFont="1" applyFill="1" applyBorder="1" applyAlignment="1">
      <alignment horizontal="center" vertical="center" wrapText="1"/>
    </xf>
    <xf numFmtId="2" fontId="15" fillId="2" borderId="15" xfId="0" applyNumberFormat="1" applyFont="1" applyFill="1" applyBorder="1" applyAlignment="1">
      <alignment horizontal="center" vertical="center" wrapText="1"/>
    </xf>
    <xf numFmtId="2" fontId="15" fillId="2" borderId="28" xfId="0" applyNumberFormat="1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left" vertical="center"/>
    </xf>
    <xf numFmtId="0" fontId="13" fillId="2" borderId="11" xfId="0" applyFont="1" applyFill="1" applyBorder="1" applyAlignment="1">
      <alignment horizontal="left" vertical="center"/>
    </xf>
    <xf numFmtId="4" fontId="13" fillId="2" borderId="11" xfId="0" applyNumberFormat="1" applyFont="1" applyFill="1" applyBorder="1" applyAlignment="1">
      <alignment horizontal="center" vertical="center"/>
    </xf>
    <xf numFmtId="2" fontId="13" fillId="2" borderId="11" xfId="0" applyNumberFormat="1" applyFont="1" applyFill="1" applyBorder="1" applyAlignment="1">
      <alignment horizontal="center" vertical="center"/>
    </xf>
    <xf numFmtId="2" fontId="13" fillId="2" borderId="11" xfId="0" applyNumberFormat="1" applyFont="1" applyFill="1" applyBorder="1" applyAlignment="1">
      <alignment horizontal="center" vertical="center" wrapText="1"/>
    </xf>
    <xf numFmtId="2" fontId="13" fillId="2" borderId="37" xfId="0" applyNumberFormat="1" applyFont="1" applyFill="1" applyBorder="1" applyAlignment="1">
      <alignment horizontal="center" vertical="center" wrapText="1"/>
    </xf>
    <xf numFmtId="0" fontId="15" fillId="0" borderId="38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4" fontId="13" fillId="0" borderId="27" xfId="0" applyNumberFormat="1" applyFont="1" applyBorder="1" applyAlignment="1">
      <alignment horizontal="center"/>
    </xf>
    <xf numFmtId="2" fontId="13" fillId="0" borderId="27" xfId="0" applyNumberFormat="1" applyFont="1" applyBorder="1" applyAlignment="1">
      <alignment horizontal="center"/>
    </xf>
    <xf numFmtId="2" fontId="13" fillId="0" borderId="40" xfId="0" applyNumberFormat="1" applyFont="1" applyBorder="1" applyAlignment="1">
      <alignment horizontal="center"/>
    </xf>
    <xf numFmtId="2" fontId="13" fillId="0" borderId="39" xfId="0" applyNumberFormat="1" applyFont="1" applyBorder="1" applyAlignment="1">
      <alignment horizontal="center"/>
    </xf>
    <xf numFmtId="2" fontId="13" fillId="0" borderId="27" xfId="0" applyNumberFormat="1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49" fontId="0" fillId="0" borderId="0" xfId="0" applyNumberFormat="1" applyBorder="1"/>
    <xf numFmtId="49" fontId="16" fillId="0" borderId="0" xfId="0" applyNumberFormat="1" applyFont="1" applyBorder="1"/>
    <xf numFmtId="0" fontId="16" fillId="0" borderId="0" xfId="0" applyFont="1" applyBorder="1" applyAlignment="1">
      <alignment horizontal="center"/>
    </xf>
    <xf numFmtId="0" fontId="10" fillId="2" borderId="8" xfId="0" applyFont="1" applyFill="1" applyBorder="1" applyAlignment="1">
      <alignment horizontal="left" vertical="distributed" readingOrder="1"/>
    </xf>
    <xf numFmtId="0" fontId="13" fillId="2" borderId="40" xfId="0" applyFont="1" applyFill="1" applyBorder="1" applyAlignment="1">
      <alignment horizontal="left" vertical="center"/>
    </xf>
    <xf numFmtId="0" fontId="13" fillId="2" borderId="41" xfId="0" applyFont="1" applyFill="1" applyBorder="1" applyAlignment="1">
      <alignment horizontal="left" vertical="center"/>
    </xf>
    <xf numFmtId="0" fontId="13" fillId="2" borderId="39" xfId="0" applyFont="1" applyFill="1" applyBorder="1" applyAlignment="1">
      <alignment horizontal="left" vertical="center"/>
    </xf>
    <xf numFmtId="2" fontId="13" fillId="2" borderId="40" xfId="0" applyNumberFormat="1" applyFont="1" applyFill="1" applyBorder="1" applyAlignment="1">
      <alignment horizontal="center" vertical="center" wrapText="1"/>
    </xf>
    <xf numFmtId="2" fontId="13" fillId="2" borderId="39" xfId="0" applyNumberFormat="1" applyFont="1" applyFill="1" applyBorder="1" applyAlignment="1">
      <alignment horizontal="center" vertical="center" wrapText="1"/>
    </xf>
    <xf numFmtId="2" fontId="13" fillId="2" borderId="43" xfId="0" applyNumberFormat="1" applyFont="1" applyFill="1" applyBorder="1" applyAlignment="1">
      <alignment horizontal="center" vertical="center" wrapText="1"/>
    </xf>
    <xf numFmtId="2" fontId="11" fillId="2" borderId="8" xfId="0" applyNumberFormat="1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2" fontId="10" fillId="2" borderId="19" xfId="0" applyNumberFormat="1" applyFont="1" applyFill="1" applyBorder="1" applyAlignment="1">
      <alignment horizontal="center" vertical="center" wrapText="1"/>
    </xf>
    <xf numFmtId="2" fontId="10" fillId="2" borderId="23" xfId="0" applyNumberFormat="1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left" vertical="center"/>
    </xf>
    <xf numFmtId="0" fontId="11" fillId="2" borderId="20" xfId="0" applyFont="1" applyFill="1" applyBorder="1" applyAlignment="1">
      <alignment horizontal="left" vertical="center"/>
    </xf>
    <xf numFmtId="0" fontId="11" fillId="2" borderId="21" xfId="0" applyFont="1" applyFill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2" borderId="29" xfId="0" applyFont="1" applyFill="1" applyBorder="1" applyAlignment="1">
      <alignment horizontal="left" vertical="center"/>
    </xf>
    <xf numFmtId="2" fontId="11" fillId="0" borderId="29" xfId="0" applyNumberFormat="1" applyFont="1" applyBorder="1" applyAlignment="1">
      <alignment horizontal="center" vertical="center"/>
    </xf>
    <xf numFmtId="2" fontId="11" fillId="0" borderId="29" xfId="0" applyNumberFormat="1" applyFont="1" applyBorder="1" applyAlignment="1">
      <alignment horizontal="center" vertical="center" wrapText="1"/>
    </xf>
    <xf numFmtId="2" fontId="11" fillId="0" borderId="44" xfId="0" applyNumberFormat="1" applyFont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2" fontId="11" fillId="2" borderId="30" xfId="0" applyNumberFormat="1" applyFont="1" applyFill="1" applyBorder="1" applyAlignment="1">
      <alignment horizontal="center" vertical="center"/>
    </xf>
    <xf numFmtId="2" fontId="11" fillId="2" borderId="30" xfId="0" applyNumberFormat="1" applyFont="1" applyFill="1" applyBorder="1" applyAlignment="1">
      <alignment horizontal="center" vertical="center" wrapText="1"/>
    </xf>
    <xf numFmtId="2" fontId="10" fillId="0" borderId="21" xfId="0" applyNumberFormat="1" applyFont="1" applyBorder="1" applyAlignment="1">
      <alignment horizontal="center" vertical="center" wrapText="1"/>
    </xf>
    <xf numFmtId="2" fontId="11" fillId="0" borderId="8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49" fontId="14" fillId="0" borderId="8" xfId="0" applyNumberFormat="1" applyFont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left" vertical="center"/>
    </xf>
    <xf numFmtId="49" fontId="17" fillId="0" borderId="8" xfId="0" applyNumberFormat="1" applyFont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left" vertical="distributed" readingOrder="1"/>
    </xf>
    <xf numFmtId="0" fontId="10" fillId="2" borderId="20" xfId="0" applyFont="1" applyFill="1" applyBorder="1" applyAlignment="1">
      <alignment horizontal="left" vertical="distributed" readingOrder="1"/>
    </xf>
    <xf numFmtId="0" fontId="10" fillId="2" borderId="21" xfId="0" applyFont="1" applyFill="1" applyBorder="1" applyAlignment="1">
      <alignment horizontal="left" vertical="distributed" readingOrder="1"/>
    </xf>
    <xf numFmtId="0" fontId="17" fillId="0" borderId="19" xfId="0" applyFont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left" vertical="center" wrapText="1" readingOrder="1"/>
    </xf>
    <xf numFmtId="0" fontId="10" fillId="2" borderId="20" xfId="0" applyFont="1" applyFill="1" applyBorder="1" applyAlignment="1">
      <alignment horizontal="left" vertical="center" wrapText="1" readingOrder="1"/>
    </xf>
    <xf numFmtId="0" fontId="10" fillId="2" borderId="21" xfId="0" applyFont="1" applyFill="1" applyBorder="1" applyAlignment="1">
      <alignment horizontal="left" vertical="center" wrapText="1" readingOrder="1"/>
    </xf>
    <xf numFmtId="2" fontId="10" fillId="2" borderId="21" xfId="0" applyNumberFormat="1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left" vertical="center"/>
    </xf>
    <xf numFmtId="0" fontId="10" fillId="2" borderId="48" xfId="0" applyFont="1" applyFill="1" applyBorder="1" applyAlignment="1">
      <alignment horizontal="left" vertical="center"/>
    </xf>
    <xf numFmtId="0" fontId="10" fillId="2" borderId="25" xfId="0" applyFont="1" applyFill="1" applyBorder="1" applyAlignment="1">
      <alignment horizontal="left" vertical="center"/>
    </xf>
    <xf numFmtId="49" fontId="10" fillId="2" borderId="15" xfId="0" applyNumberFormat="1" applyFont="1" applyFill="1" applyBorder="1" applyAlignment="1">
      <alignment horizontal="center" vertical="center"/>
    </xf>
    <xf numFmtId="2" fontId="10" fillId="2" borderId="15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2" fontId="10" fillId="0" borderId="27" xfId="0" applyNumberFormat="1" applyFont="1" applyBorder="1" applyAlignment="1">
      <alignment horizontal="center" vertical="center"/>
    </xf>
    <xf numFmtId="2" fontId="10" fillId="0" borderId="33" xfId="0" applyNumberFormat="1" applyFont="1" applyBorder="1" applyAlignment="1">
      <alignment horizontal="center" vertical="center"/>
    </xf>
    <xf numFmtId="2" fontId="10" fillId="0" borderId="34" xfId="0" applyNumberFormat="1" applyFont="1" applyBorder="1" applyAlignment="1">
      <alignment horizontal="center" vertical="center"/>
    </xf>
    <xf numFmtId="2" fontId="10" fillId="0" borderId="34" xfId="0" applyNumberFormat="1" applyFont="1" applyBorder="1" applyAlignment="1">
      <alignment horizontal="center" vertical="center" wrapText="1"/>
    </xf>
    <xf numFmtId="2" fontId="10" fillId="0" borderId="35" xfId="0" applyNumberFormat="1" applyFont="1" applyBorder="1" applyAlignment="1">
      <alignment horizontal="center" vertical="center" wrapText="1"/>
    </xf>
    <xf numFmtId="0" fontId="13" fillId="2" borderId="44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13" fillId="2" borderId="49" xfId="0" applyFont="1" applyFill="1" applyBorder="1" applyAlignment="1">
      <alignment horizontal="left" vertical="center"/>
    </xf>
    <xf numFmtId="2" fontId="13" fillId="2" borderId="44" xfId="0" applyNumberFormat="1" applyFont="1" applyFill="1" applyBorder="1" applyAlignment="1">
      <alignment horizontal="center" vertical="center" wrapText="1"/>
    </xf>
    <xf numFmtId="2" fontId="13" fillId="2" borderId="49" xfId="0" applyNumberFormat="1" applyFont="1" applyFill="1" applyBorder="1" applyAlignment="1">
      <alignment horizontal="center" vertical="center" wrapText="1"/>
    </xf>
    <xf numFmtId="2" fontId="13" fillId="2" borderId="3" xfId="0" applyNumberFormat="1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2" fontId="10" fillId="0" borderId="51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2" fontId="11" fillId="2" borderId="30" xfId="0" applyNumberFormat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distributed" readingOrder="1"/>
    </xf>
    <xf numFmtId="0" fontId="9" fillId="2" borderId="25" xfId="0" applyFont="1" applyFill="1" applyBorder="1" applyAlignment="1">
      <alignment horizontal="center" vertical="center" wrapText="1"/>
    </xf>
    <xf numFmtId="0" fontId="11" fillId="0" borderId="8" xfId="0" applyNumberFormat="1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left" vertical="center"/>
    </xf>
    <xf numFmtId="49" fontId="10" fillId="0" borderId="30" xfId="0" applyNumberFormat="1" applyFont="1" applyBorder="1" applyAlignment="1">
      <alignment horizontal="center" vertical="center"/>
    </xf>
    <xf numFmtId="2" fontId="10" fillId="0" borderId="3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9"/>
  <sheetViews>
    <sheetView view="pageBreakPreview" zoomScale="75" zoomScaleNormal="75" zoomScaleSheetLayoutView="75" workbookViewId="0">
      <selection activeCell="J16" sqref="J16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8" customFormat="1" ht="120.75" customHeight="1" thickBot="1">
      <c r="A2" s="1" t="s">
        <v>1</v>
      </c>
      <c r="B2" s="2"/>
      <c r="C2" s="3"/>
      <c r="D2" s="2" t="s">
        <v>2</v>
      </c>
      <c r="E2" s="4"/>
      <c r="F2" s="4"/>
      <c r="G2" s="4"/>
      <c r="H2" s="4"/>
      <c r="I2" s="4"/>
      <c r="J2" s="4"/>
      <c r="K2" s="5"/>
      <c r="L2" s="6" t="s">
        <v>3</v>
      </c>
      <c r="M2" s="7" t="s">
        <v>4</v>
      </c>
      <c r="N2" s="4"/>
      <c r="O2" s="5"/>
      <c r="S2" s="9"/>
      <c r="T2" s="10"/>
      <c r="U2" s="10"/>
      <c r="V2" s="10"/>
      <c r="W2" s="10"/>
      <c r="X2" s="10"/>
    </row>
    <row r="3" spans="1:24" ht="22.5" hidden="1" customHeight="1">
      <c r="A3" s="11"/>
      <c r="B3" s="12"/>
      <c r="C3" s="12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3"/>
      <c r="T3" s="10"/>
      <c r="U3" s="10"/>
      <c r="V3" s="10"/>
      <c r="W3" s="10"/>
      <c r="X3" s="10"/>
    </row>
    <row r="4" spans="1:24" ht="15.75" hidden="1" customHeight="1">
      <c r="A4" s="14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3"/>
      <c r="T4" s="10"/>
      <c r="U4" s="10"/>
      <c r="V4" s="10"/>
      <c r="W4" s="10"/>
      <c r="X4" s="10"/>
    </row>
    <row r="5" spans="1:24" ht="63.75" customHeight="1" thickBot="1">
      <c r="A5" s="15" t="s">
        <v>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  <c r="T5" s="10"/>
      <c r="U5" s="10"/>
      <c r="V5" s="10"/>
      <c r="W5" s="10"/>
      <c r="X5" s="10"/>
    </row>
    <row r="6" spans="1:24" ht="16.5" hidden="1" customHeight="1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</row>
    <row r="7" spans="1:24" ht="18.75" hidden="1" thickBo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</row>
    <row r="8" spans="1:24" s="21" customFormat="1" ht="10.5" hidden="1" customHeight="1" thickBot="1">
      <c r="A8" s="14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3"/>
      <c r="P8"/>
    </row>
    <row r="9" spans="1:24" s="21" customFormat="1" ht="32.25" customHeight="1" thickBot="1">
      <c r="A9" s="22" t="s">
        <v>6</v>
      </c>
      <c r="B9" s="23" t="s">
        <v>7</v>
      </c>
      <c r="C9" s="23" t="s">
        <v>8</v>
      </c>
      <c r="D9" s="24" t="s">
        <v>9</v>
      </c>
      <c r="E9" s="24"/>
      <c r="F9" s="24"/>
      <c r="G9" s="24"/>
      <c r="H9" s="23" t="s">
        <v>10</v>
      </c>
      <c r="I9" s="23" t="s">
        <v>11</v>
      </c>
      <c r="J9" s="23" t="s">
        <v>12</v>
      </c>
      <c r="K9" s="23" t="s">
        <v>13</v>
      </c>
      <c r="L9" s="24" t="s">
        <v>14</v>
      </c>
      <c r="M9" s="25"/>
      <c r="N9" s="26" t="s">
        <v>15</v>
      </c>
      <c r="O9" s="27"/>
    </row>
    <row r="10" spans="1:24" ht="20.25" hidden="1" customHeight="1" thickBot="1">
      <c r="A10" s="28"/>
      <c r="B10" s="29"/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/>
      <c r="O10" s="32"/>
      <c r="P10" s="21"/>
    </row>
    <row r="11" spans="1:24" ht="39.950000000000003" customHeight="1">
      <c r="A11" s="33"/>
      <c r="B11" s="34"/>
      <c r="C11" s="34"/>
      <c r="D11" s="35" t="s">
        <v>16</v>
      </c>
      <c r="E11" s="36"/>
      <c r="F11" s="36"/>
      <c r="G11" s="37"/>
      <c r="H11" s="38" t="s">
        <v>17</v>
      </c>
      <c r="I11" s="39">
        <v>31.52</v>
      </c>
      <c r="J11" s="40">
        <v>166.14</v>
      </c>
      <c r="K11" s="40">
        <v>7.38</v>
      </c>
      <c r="L11" s="41">
        <v>7.5</v>
      </c>
      <c r="M11" s="41"/>
      <c r="N11" s="41">
        <v>0</v>
      </c>
      <c r="O11" s="42"/>
    </row>
    <row r="12" spans="1:24" ht="39.950000000000003" customHeight="1">
      <c r="A12" s="43"/>
      <c r="B12" s="34" t="s">
        <v>18</v>
      </c>
      <c r="C12" s="34" t="s">
        <v>19</v>
      </c>
      <c r="D12" s="35" t="s">
        <v>20</v>
      </c>
      <c r="E12" s="36"/>
      <c r="F12" s="36"/>
      <c r="G12" s="37"/>
      <c r="H12" s="38" t="s">
        <v>21</v>
      </c>
      <c r="I12" s="39">
        <v>19.47</v>
      </c>
      <c r="J12" s="40">
        <v>334.5</v>
      </c>
      <c r="K12" s="40">
        <v>7.8</v>
      </c>
      <c r="L12" s="41">
        <v>5.2</v>
      </c>
      <c r="M12" s="41"/>
      <c r="N12" s="41">
        <v>12.3</v>
      </c>
      <c r="O12" s="42"/>
    </row>
    <row r="13" spans="1:24" ht="39.950000000000003" customHeight="1">
      <c r="A13" s="43" t="s">
        <v>22</v>
      </c>
      <c r="B13" s="34" t="s">
        <v>23</v>
      </c>
      <c r="C13" s="44" t="s">
        <v>24</v>
      </c>
      <c r="D13" s="35" t="s">
        <v>25</v>
      </c>
      <c r="E13" s="36"/>
      <c r="F13" s="36"/>
      <c r="G13" s="37"/>
      <c r="H13" s="45" t="s">
        <v>26</v>
      </c>
      <c r="I13" s="46">
        <v>5.49</v>
      </c>
      <c r="J13" s="39">
        <v>82.9</v>
      </c>
      <c r="K13" s="46">
        <v>0.1</v>
      </c>
      <c r="L13" s="47">
        <v>0</v>
      </c>
      <c r="M13" s="47">
        <v>0</v>
      </c>
      <c r="N13" s="48">
        <v>21.7</v>
      </c>
      <c r="O13" s="49"/>
    </row>
    <row r="14" spans="1:24" ht="39.950000000000003" customHeight="1">
      <c r="A14" s="43"/>
      <c r="B14" s="34" t="s">
        <v>27</v>
      </c>
      <c r="C14" s="34"/>
      <c r="D14" s="50" t="s">
        <v>28</v>
      </c>
      <c r="E14" s="50"/>
      <c r="F14" s="50"/>
      <c r="G14" s="50"/>
      <c r="H14" s="38" t="s">
        <v>29</v>
      </c>
      <c r="I14" s="39">
        <v>4.7699999999999996</v>
      </c>
      <c r="J14" s="40">
        <v>110</v>
      </c>
      <c r="K14" s="40">
        <v>4.5</v>
      </c>
      <c r="L14" s="41">
        <v>1.74</v>
      </c>
      <c r="M14" s="41"/>
      <c r="N14" s="41">
        <v>21.3</v>
      </c>
      <c r="O14" s="42"/>
    </row>
    <row r="15" spans="1:24" ht="39.950000000000003" customHeight="1">
      <c r="A15" s="43"/>
      <c r="B15" s="51"/>
      <c r="C15" s="52"/>
      <c r="D15" s="53" t="s">
        <v>30</v>
      </c>
      <c r="E15" s="54"/>
      <c r="F15" s="54"/>
      <c r="G15" s="55"/>
      <c r="H15" s="56" t="s">
        <v>31</v>
      </c>
      <c r="I15" s="57">
        <v>17.25</v>
      </c>
      <c r="J15" s="58">
        <v>85.3</v>
      </c>
      <c r="K15" s="58">
        <v>0.15</v>
      </c>
      <c r="L15" s="59"/>
      <c r="M15" s="60">
        <v>0</v>
      </c>
      <c r="N15" s="61">
        <v>25</v>
      </c>
      <c r="O15" s="62"/>
    </row>
    <row r="16" spans="1:24" ht="39.950000000000003" customHeight="1" thickBot="1">
      <c r="A16" s="63"/>
      <c r="B16" s="64"/>
      <c r="C16" s="64"/>
      <c r="D16" s="65" t="s">
        <v>32</v>
      </c>
      <c r="E16" s="65"/>
      <c r="F16" s="65"/>
      <c r="G16" s="65"/>
      <c r="H16" s="56" t="s">
        <v>33</v>
      </c>
      <c r="I16" s="57">
        <v>11.37</v>
      </c>
      <c r="J16" s="58">
        <v>112</v>
      </c>
      <c r="K16" s="58">
        <v>5.6</v>
      </c>
      <c r="L16" s="66">
        <v>12</v>
      </c>
      <c r="M16" s="66"/>
      <c r="N16" s="66">
        <v>23.6</v>
      </c>
      <c r="O16" s="67"/>
    </row>
    <row r="17" spans="1:17" ht="39.950000000000003" customHeight="1" thickBot="1">
      <c r="A17" s="68" t="s">
        <v>34</v>
      </c>
      <c r="B17" s="69" t="s">
        <v>35</v>
      </c>
      <c r="C17" s="69"/>
      <c r="D17" s="70"/>
      <c r="E17" s="70"/>
      <c r="F17" s="70"/>
      <c r="G17" s="70"/>
      <c r="H17" s="71"/>
      <c r="I17" s="72"/>
      <c r="J17" s="72"/>
      <c r="K17" s="72"/>
      <c r="L17" s="73"/>
      <c r="M17" s="73"/>
      <c r="N17" s="73"/>
      <c r="O17" s="74"/>
    </row>
    <row r="18" spans="1:17" ht="39.950000000000003" customHeight="1" thickBot="1">
      <c r="A18" s="75"/>
      <c r="B18" s="76"/>
      <c r="C18" s="76"/>
      <c r="D18" s="77" t="s">
        <v>36</v>
      </c>
      <c r="E18" s="77"/>
      <c r="F18" s="77"/>
      <c r="G18" s="77"/>
      <c r="H18" s="78"/>
      <c r="I18" s="79">
        <f>SUM(I11:I17)</f>
        <v>89.87</v>
      </c>
      <c r="J18" s="79">
        <f>SUM(J11:J17)</f>
        <v>890.83999999999992</v>
      </c>
      <c r="K18" s="79">
        <f>SUM(K10:K17)</f>
        <v>25.53</v>
      </c>
      <c r="L18" s="80">
        <f>SUM(L10:M17)</f>
        <v>26.439999999999998</v>
      </c>
      <c r="M18" s="80"/>
      <c r="N18" s="80">
        <f>SUM(N10:O17)</f>
        <v>103.9</v>
      </c>
      <c r="O18" s="81"/>
    </row>
    <row r="19" spans="1:17" ht="29.25" hidden="1" customHeight="1" thickBot="1">
      <c r="A19" s="82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4"/>
    </row>
    <row r="20" spans="1:17" ht="39.950000000000003" customHeight="1">
      <c r="A20" s="33"/>
      <c r="B20" s="34" t="s">
        <v>37</v>
      </c>
      <c r="C20" s="34"/>
      <c r="D20" s="85"/>
      <c r="E20" s="85"/>
      <c r="F20" s="85"/>
      <c r="G20" s="85"/>
      <c r="H20" s="45"/>
      <c r="I20" s="39"/>
      <c r="J20" s="40"/>
      <c r="K20" s="40"/>
      <c r="L20" s="41"/>
      <c r="M20" s="41"/>
      <c r="N20" s="41"/>
      <c r="O20" s="42"/>
    </row>
    <row r="21" spans="1:17" ht="39.950000000000003" customHeight="1">
      <c r="A21" s="43"/>
      <c r="B21" s="34" t="s">
        <v>38</v>
      </c>
      <c r="C21" s="86" t="s">
        <v>39</v>
      </c>
      <c r="D21" s="87" t="s">
        <v>40</v>
      </c>
      <c r="E21" s="87"/>
      <c r="F21" s="87"/>
      <c r="G21" s="87"/>
      <c r="H21" s="88" t="s">
        <v>41</v>
      </c>
      <c r="I21" s="89">
        <v>12.59</v>
      </c>
      <c r="J21" s="40">
        <v>275.60000000000002</v>
      </c>
      <c r="K21" s="90">
        <v>10.6</v>
      </c>
      <c r="L21" s="90">
        <v>7.1</v>
      </c>
      <c r="M21" s="90">
        <v>7.1</v>
      </c>
      <c r="N21" s="91">
        <v>25.3</v>
      </c>
      <c r="O21" s="92">
        <f>SUM(N21)</f>
        <v>25.3</v>
      </c>
    </row>
    <row r="22" spans="1:17" ht="39.950000000000003" customHeight="1">
      <c r="A22" s="43"/>
      <c r="B22" s="34" t="s">
        <v>42</v>
      </c>
      <c r="C22" s="93" t="s">
        <v>43</v>
      </c>
      <c r="D22" s="94" t="s">
        <v>44</v>
      </c>
      <c r="E22" s="94"/>
      <c r="F22" s="94"/>
      <c r="G22" s="94"/>
      <c r="H22" s="95" t="s">
        <v>45</v>
      </c>
      <c r="I22" s="89">
        <v>50.45</v>
      </c>
      <c r="J22" s="40">
        <v>327.39999999999998</v>
      </c>
      <c r="K22" s="89">
        <v>6.8</v>
      </c>
      <c r="L22" s="89">
        <v>10.7</v>
      </c>
      <c r="M22" s="89">
        <v>3.6</v>
      </c>
      <c r="N22" s="96">
        <v>4.5</v>
      </c>
      <c r="O22" s="97"/>
    </row>
    <row r="23" spans="1:17" ht="39.950000000000003" customHeight="1">
      <c r="A23" s="43" t="s">
        <v>46</v>
      </c>
      <c r="B23" s="51" t="s">
        <v>47</v>
      </c>
      <c r="C23" s="93" t="s">
        <v>48</v>
      </c>
      <c r="D23" s="98" t="s">
        <v>49</v>
      </c>
      <c r="E23" s="99"/>
      <c r="F23" s="99"/>
      <c r="G23" s="100"/>
      <c r="H23" s="95" t="s">
        <v>50</v>
      </c>
      <c r="I23" s="89">
        <v>12.56</v>
      </c>
      <c r="J23" s="39">
        <v>60</v>
      </c>
      <c r="K23" s="89">
        <v>8.6</v>
      </c>
      <c r="L23" s="89">
        <v>19</v>
      </c>
      <c r="M23" s="89">
        <v>5.3</v>
      </c>
      <c r="N23" s="96">
        <v>74</v>
      </c>
      <c r="O23" s="97"/>
    </row>
    <row r="24" spans="1:17" ht="39.950000000000003" customHeight="1">
      <c r="A24" s="43"/>
      <c r="B24" s="51" t="s">
        <v>51</v>
      </c>
      <c r="C24" s="86" t="s">
        <v>52</v>
      </c>
      <c r="D24" s="50" t="s">
        <v>53</v>
      </c>
      <c r="E24" s="50"/>
      <c r="F24" s="50"/>
      <c r="G24" s="50"/>
      <c r="H24" s="88" t="s">
        <v>26</v>
      </c>
      <c r="I24" s="90">
        <v>1.68</v>
      </c>
      <c r="J24" s="40">
        <v>72.400000000000006</v>
      </c>
      <c r="K24" s="90">
        <v>0</v>
      </c>
      <c r="L24" s="90">
        <v>0</v>
      </c>
      <c r="M24" s="90">
        <v>0</v>
      </c>
      <c r="N24" s="101">
        <v>15.7</v>
      </c>
      <c r="O24" s="102"/>
    </row>
    <row r="25" spans="1:17" ht="39.950000000000003" customHeight="1">
      <c r="A25" s="43"/>
      <c r="B25" s="34" t="s">
        <v>54</v>
      </c>
      <c r="C25" s="86"/>
      <c r="D25" s="50" t="s">
        <v>55</v>
      </c>
      <c r="E25" s="50"/>
      <c r="F25" s="50"/>
      <c r="G25" s="50"/>
      <c r="H25" s="88" t="s">
        <v>56</v>
      </c>
      <c r="I25" s="90">
        <v>2.72</v>
      </c>
      <c r="J25" s="40">
        <v>103</v>
      </c>
      <c r="K25" s="90">
        <v>3.2</v>
      </c>
      <c r="L25" s="90">
        <v>0.96</v>
      </c>
      <c r="M25" s="90">
        <v>0.96</v>
      </c>
      <c r="N25" s="101">
        <v>5.6</v>
      </c>
      <c r="O25" s="102"/>
    </row>
    <row r="26" spans="1:17" ht="39.950000000000003" customHeight="1">
      <c r="A26" s="103"/>
      <c r="B26" s="34"/>
      <c r="C26" s="34"/>
      <c r="D26" s="104"/>
      <c r="E26" s="104"/>
      <c r="F26" s="104"/>
      <c r="G26" s="104"/>
      <c r="H26" s="45"/>
      <c r="I26" s="39"/>
      <c r="J26" s="40"/>
      <c r="K26" s="40"/>
      <c r="L26" s="41"/>
      <c r="M26" s="41"/>
      <c r="N26" s="41"/>
      <c r="O26" s="42"/>
    </row>
    <row r="27" spans="1:17" ht="37.5" customHeight="1" thickBot="1">
      <c r="A27" s="105"/>
      <c r="B27" s="106"/>
      <c r="C27" s="106"/>
      <c r="D27" s="107" t="s">
        <v>36</v>
      </c>
      <c r="E27" s="107"/>
      <c r="F27" s="107"/>
      <c r="G27" s="107"/>
      <c r="H27" s="108"/>
      <c r="I27" s="109">
        <f>SUM(I20:I26)</f>
        <v>80.000000000000014</v>
      </c>
      <c r="J27" s="109">
        <f>SUM(J20:J26)</f>
        <v>838.4</v>
      </c>
      <c r="K27" s="109">
        <f>SUM(K20:K26)</f>
        <v>29.2</v>
      </c>
      <c r="L27" s="110">
        <f>SUM(L20:M26)</f>
        <v>54.72</v>
      </c>
      <c r="M27" s="110"/>
      <c r="N27" s="110">
        <f>SUM(N20:O26)</f>
        <v>150.39999999999998</v>
      </c>
      <c r="O27" s="111"/>
    </row>
    <row r="28" spans="1:17" ht="39.75" hidden="1" customHeight="1" thickBot="1">
      <c r="A28" s="112"/>
      <c r="B28" s="113"/>
      <c r="C28" s="113"/>
      <c r="D28" s="113"/>
      <c r="E28" s="113"/>
      <c r="F28" s="113"/>
      <c r="G28" s="113"/>
      <c r="H28" s="114"/>
      <c r="I28" s="114"/>
      <c r="J28" s="114"/>
      <c r="K28" s="114"/>
      <c r="L28" s="114"/>
      <c r="M28" s="114"/>
      <c r="N28" s="113"/>
      <c r="O28" s="115"/>
    </row>
    <row r="29" spans="1:17" ht="39.75" hidden="1" customHeight="1" thickBot="1">
      <c r="A29" s="116"/>
      <c r="B29" s="117"/>
      <c r="C29" s="117"/>
      <c r="D29" s="118"/>
      <c r="E29" s="118"/>
      <c r="F29" s="118"/>
      <c r="G29" s="118"/>
      <c r="H29" s="119"/>
      <c r="I29" s="120"/>
      <c r="J29" s="121"/>
      <c r="K29" s="121"/>
      <c r="L29" s="122"/>
      <c r="M29" s="123"/>
      <c r="N29" s="123"/>
      <c r="O29" s="124"/>
    </row>
    <row r="30" spans="1:17" ht="39.75" hidden="1" customHeight="1">
      <c r="A30" s="125"/>
      <c r="B30" s="126"/>
      <c r="C30" s="126"/>
      <c r="D30" s="127"/>
      <c r="E30" s="127"/>
      <c r="F30" s="127"/>
      <c r="G30" s="127"/>
      <c r="H30" s="128"/>
      <c r="I30" s="129"/>
      <c r="J30" s="130"/>
      <c r="K30" s="130"/>
      <c r="L30" s="131"/>
      <c r="M30" s="131"/>
      <c r="N30" s="131"/>
      <c r="O30" s="132"/>
    </row>
    <row r="31" spans="1:17" ht="39.950000000000003" customHeight="1" thickBot="1">
      <c r="A31" s="133"/>
      <c r="B31" s="134"/>
      <c r="C31" s="134"/>
      <c r="D31" s="135" t="s">
        <v>57</v>
      </c>
      <c r="E31" s="136"/>
      <c r="F31" s="136"/>
      <c r="G31" s="137"/>
      <c r="H31" s="138"/>
      <c r="I31" s="139">
        <f>I18+I27+I30</f>
        <v>169.87</v>
      </c>
      <c r="J31" s="140">
        <f>J18+J27</f>
        <v>1729.2399999999998</v>
      </c>
      <c r="K31" s="140">
        <f>SUM(K18+K27)</f>
        <v>54.730000000000004</v>
      </c>
      <c r="L31" s="141">
        <f>L18+L27</f>
        <v>81.16</v>
      </c>
      <c r="M31" s="142"/>
      <c r="N31" s="143">
        <f>N18+N27</f>
        <v>254.29999999999998</v>
      </c>
      <c r="O31" s="144"/>
    </row>
    <row r="32" spans="1:17" ht="19.5" customHeight="1">
      <c r="A32" s="145"/>
      <c r="B32" s="145"/>
      <c r="C32" s="145"/>
      <c r="D32" s="145"/>
      <c r="E32" s="145"/>
      <c r="F32" s="145"/>
      <c r="G32" s="145"/>
      <c r="H32" s="145"/>
      <c r="I32" s="145"/>
      <c r="J32" s="145"/>
      <c r="K32" s="10"/>
      <c r="L32" s="10"/>
      <c r="M32" s="10"/>
      <c r="N32" s="10"/>
      <c r="O32" s="10"/>
      <c r="P32" s="10"/>
      <c r="Q32" s="10"/>
    </row>
    <row r="33" spans="1:17" ht="15.75" customHeight="1">
      <c r="A33" s="146" t="s">
        <v>58</v>
      </c>
      <c r="B33" s="146"/>
      <c r="C33" s="146"/>
      <c r="D33" s="146"/>
      <c r="E33" s="19"/>
      <c r="F33" s="19"/>
      <c r="G33" s="145"/>
      <c r="H33" s="145" t="s">
        <v>59</v>
      </c>
      <c r="I33" s="145"/>
      <c r="J33" s="145"/>
      <c r="K33" s="10"/>
      <c r="L33" s="147"/>
      <c r="M33" s="10"/>
      <c r="N33" s="10"/>
      <c r="O33" s="10"/>
      <c r="P33" s="10"/>
      <c r="Q33" s="10"/>
    </row>
    <row r="34" spans="1:17" ht="18">
      <c r="A34" s="145"/>
      <c r="B34" s="145"/>
      <c r="C34" s="145"/>
      <c r="D34" s="145"/>
      <c r="E34" s="145"/>
      <c r="F34" s="148"/>
      <c r="G34" s="145"/>
      <c r="H34" s="145"/>
      <c r="I34" s="145"/>
      <c r="J34" s="145"/>
      <c r="K34" s="10"/>
      <c r="L34" s="147"/>
      <c r="M34" s="10"/>
      <c r="N34" s="10"/>
      <c r="O34" s="10"/>
      <c r="P34" s="10"/>
      <c r="Q34" s="10"/>
    </row>
    <row r="35" spans="1:17" ht="22.5" customHeight="1">
      <c r="A35" s="146" t="s">
        <v>60</v>
      </c>
      <c r="B35" s="146"/>
      <c r="C35" s="146"/>
      <c r="D35" s="146"/>
      <c r="E35" s="149"/>
      <c r="F35" s="149"/>
      <c r="G35" s="145"/>
      <c r="H35" s="145" t="s">
        <v>61</v>
      </c>
      <c r="I35" s="145"/>
      <c r="J35" s="145" t="s">
        <v>61</v>
      </c>
      <c r="K35" s="10"/>
      <c r="L35" s="147"/>
      <c r="M35" s="10"/>
      <c r="N35" s="10"/>
      <c r="O35" s="10"/>
      <c r="P35" s="10"/>
      <c r="Q35" s="10"/>
    </row>
    <row r="36" spans="1:17" ht="18">
      <c r="A36" s="145"/>
      <c r="B36" s="145"/>
      <c r="C36" s="145"/>
      <c r="D36" s="145"/>
      <c r="E36" s="145"/>
      <c r="F36" s="148"/>
      <c r="G36" s="145"/>
      <c r="H36" s="145"/>
      <c r="I36" s="145"/>
      <c r="J36" s="145"/>
      <c r="K36" s="10"/>
      <c r="L36" s="147"/>
      <c r="M36" s="10"/>
      <c r="N36" s="10"/>
      <c r="O36" s="10"/>
      <c r="P36" s="10"/>
      <c r="Q36" s="10"/>
    </row>
    <row r="37" spans="1:17" ht="21.75" customHeight="1">
      <c r="A37" s="146" t="s">
        <v>62</v>
      </c>
      <c r="B37" s="146"/>
      <c r="C37" s="146"/>
      <c r="D37" s="146"/>
      <c r="E37" s="149"/>
      <c r="F37" s="149"/>
      <c r="G37" s="145"/>
      <c r="H37" s="145" t="s">
        <v>61</v>
      </c>
      <c r="I37" s="145"/>
      <c r="J37" s="145" t="s">
        <v>61</v>
      </c>
      <c r="K37" s="10"/>
      <c r="L37" s="147"/>
      <c r="M37" s="10"/>
      <c r="N37" s="10"/>
      <c r="O37" s="10"/>
      <c r="P37" s="10"/>
      <c r="Q37" s="10"/>
    </row>
    <row r="38" spans="1:17" ht="18">
      <c r="A38" s="145"/>
      <c r="B38" s="145"/>
      <c r="C38" s="145"/>
      <c r="D38" s="145"/>
      <c r="E38" s="145"/>
      <c r="F38" s="148"/>
      <c r="G38" s="145"/>
      <c r="H38" s="145"/>
      <c r="I38" s="145"/>
      <c r="J38" s="145"/>
      <c r="K38" s="10"/>
      <c r="L38" s="147"/>
      <c r="M38" s="10"/>
      <c r="N38" s="10"/>
      <c r="O38" s="10"/>
      <c r="P38" s="10"/>
      <c r="Q38" s="10"/>
    </row>
    <row r="39" spans="1:17" ht="30.75" customHeight="1">
      <c r="A39" s="145"/>
      <c r="B39" s="145"/>
      <c r="C39" s="145"/>
      <c r="D39" s="145"/>
      <c r="E39" s="149"/>
      <c r="F39" s="149"/>
      <c r="G39" s="149"/>
      <c r="H39" s="145"/>
      <c r="I39" s="145"/>
      <c r="J39" s="145"/>
      <c r="K39" s="10"/>
      <c r="L39" s="10"/>
      <c r="M39" s="10"/>
      <c r="N39" s="10"/>
      <c r="O39" s="10"/>
      <c r="P39" s="10"/>
      <c r="Q39" s="10"/>
    </row>
    <row r="40" spans="1:17" ht="15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29.4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9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6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63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0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idden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idden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idden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</sheetData>
  <mergeCells count="67">
    <mergeCell ref="A37:D37"/>
    <mergeCell ref="E37:F37"/>
    <mergeCell ref="E39:G39"/>
    <mergeCell ref="D31:F31"/>
    <mergeCell ref="L31:M31"/>
    <mergeCell ref="N31:O31"/>
    <mergeCell ref="A33:D33"/>
    <mergeCell ref="E33:F33"/>
    <mergeCell ref="A35:D35"/>
    <mergeCell ref="E35:F35"/>
    <mergeCell ref="A28:G28"/>
    <mergeCell ref="N28:O28"/>
    <mergeCell ref="D29:G29"/>
    <mergeCell ref="L29:M29"/>
    <mergeCell ref="N29:O29"/>
    <mergeCell ref="D30:G30"/>
    <mergeCell ref="L30:M30"/>
    <mergeCell ref="N30:O30"/>
    <mergeCell ref="D26:G26"/>
    <mergeCell ref="L26:M26"/>
    <mergeCell ref="N26:O26"/>
    <mergeCell ref="D27:G27"/>
    <mergeCell ref="L27:M27"/>
    <mergeCell ref="N27:O27"/>
    <mergeCell ref="D21:G21"/>
    <mergeCell ref="D22:G22"/>
    <mergeCell ref="D23:G23"/>
    <mergeCell ref="D24:G24"/>
    <mergeCell ref="N24:O24"/>
    <mergeCell ref="D25:G25"/>
    <mergeCell ref="N25:O25"/>
    <mergeCell ref="D18:G18"/>
    <mergeCell ref="L18:M18"/>
    <mergeCell ref="N18:O18"/>
    <mergeCell ref="A19:O19"/>
    <mergeCell ref="D20:G20"/>
    <mergeCell ref="L20:M20"/>
    <mergeCell ref="N20:O20"/>
    <mergeCell ref="D15:G15"/>
    <mergeCell ref="N15:O15"/>
    <mergeCell ref="D16:G16"/>
    <mergeCell ref="L16:M16"/>
    <mergeCell ref="N16:O16"/>
    <mergeCell ref="D17:G17"/>
    <mergeCell ref="L17:M17"/>
    <mergeCell ref="N17:O17"/>
    <mergeCell ref="D12:G12"/>
    <mergeCell ref="L12:M12"/>
    <mergeCell ref="N12:O12"/>
    <mergeCell ref="D13:G13"/>
    <mergeCell ref="N13:O13"/>
    <mergeCell ref="D14:G14"/>
    <mergeCell ref="L14:M14"/>
    <mergeCell ref="N14:O14"/>
    <mergeCell ref="D9:G9"/>
    <mergeCell ref="L9:M9"/>
    <mergeCell ref="N9:O9"/>
    <mergeCell ref="A10:O10"/>
    <mergeCell ref="D11:G11"/>
    <mergeCell ref="L11:M11"/>
    <mergeCell ref="N11:O11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0"/>
  <sheetViews>
    <sheetView view="pageBreakPreview" zoomScale="75" zoomScaleNormal="75" zoomScaleSheetLayoutView="75" workbookViewId="0">
      <selection activeCell="C11" sqref="C11:O15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8" customFormat="1" ht="120.75" customHeight="1" thickBot="1">
      <c r="A2" s="1" t="s">
        <v>1</v>
      </c>
      <c r="B2" s="2"/>
      <c r="C2" s="3"/>
      <c r="D2" s="2" t="s">
        <v>2</v>
      </c>
      <c r="E2" s="4"/>
      <c r="F2" s="4"/>
      <c r="G2" s="4"/>
      <c r="H2" s="4"/>
      <c r="I2" s="4"/>
      <c r="J2" s="4"/>
      <c r="K2" s="5"/>
      <c r="L2" s="6" t="s">
        <v>3</v>
      </c>
      <c r="M2" s="7" t="s">
        <v>4</v>
      </c>
      <c r="N2" s="4"/>
      <c r="O2" s="5"/>
      <c r="S2" s="9"/>
      <c r="T2" s="10"/>
      <c r="U2" s="10"/>
      <c r="V2" s="10"/>
      <c r="W2" s="10"/>
      <c r="X2" s="10"/>
    </row>
    <row r="3" spans="1:24" ht="22.5" hidden="1" customHeight="1">
      <c r="A3" s="11"/>
      <c r="B3" s="12"/>
      <c r="C3" s="12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3"/>
      <c r="T3" s="10"/>
      <c r="U3" s="10"/>
      <c r="V3" s="10"/>
      <c r="W3" s="10"/>
      <c r="X3" s="10"/>
    </row>
    <row r="4" spans="1:24" ht="15.75" hidden="1" customHeight="1">
      <c r="A4" s="14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3"/>
      <c r="T4" s="10"/>
      <c r="U4" s="10"/>
      <c r="V4" s="10"/>
      <c r="W4" s="10"/>
      <c r="X4" s="10"/>
    </row>
    <row r="5" spans="1:24" ht="63.75" customHeight="1" thickBot="1">
      <c r="A5" s="15" t="s">
        <v>63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  <c r="T5" s="10"/>
      <c r="U5" s="10"/>
      <c r="V5" s="10"/>
      <c r="W5" s="10"/>
      <c r="X5" s="10"/>
    </row>
    <row r="6" spans="1:24" ht="16.5" hidden="1" customHeight="1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</row>
    <row r="7" spans="1:24" ht="18.75" hidden="1" thickBo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</row>
    <row r="8" spans="1:24" s="21" customFormat="1" ht="10.5" hidden="1" customHeight="1" thickBot="1">
      <c r="A8" s="14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3"/>
      <c r="P8"/>
    </row>
    <row r="9" spans="1:24" s="21" customFormat="1" ht="32.25" customHeight="1" thickBot="1">
      <c r="A9" s="22" t="s">
        <v>6</v>
      </c>
      <c r="B9" s="23" t="s">
        <v>7</v>
      </c>
      <c r="C9" s="23" t="s">
        <v>8</v>
      </c>
      <c r="D9" s="24" t="s">
        <v>9</v>
      </c>
      <c r="E9" s="24"/>
      <c r="F9" s="24"/>
      <c r="G9" s="24"/>
      <c r="H9" s="23" t="s">
        <v>10</v>
      </c>
      <c r="I9" s="23" t="s">
        <v>11</v>
      </c>
      <c r="J9" s="23" t="s">
        <v>12</v>
      </c>
      <c r="K9" s="23" t="s">
        <v>13</v>
      </c>
      <c r="L9" s="24" t="s">
        <v>14</v>
      </c>
      <c r="M9" s="25"/>
      <c r="N9" s="26" t="s">
        <v>15</v>
      </c>
      <c r="O9" s="27"/>
    </row>
    <row r="10" spans="1:24" ht="20.25" hidden="1" customHeight="1" thickBot="1">
      <c r="A10" s="28"/>
      <c r="B10" s="29"/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/>
      <c r="O10" s="32"/>
      <c r="P10" s="21"/>
    </row>
    <row r="11" spans="1:24" ht="39.950000000000003" customHeight="1">
      <c r="A11" s="33"/>
      <c r="B11" s="34" t="s">
        <v>18</v>
      </c>
      <c r="C11" s="34" t="s">
        <v>19</v>
      </c>
      <c r="D11" s="35" t="s">
        <v>20</v>
      </c>
      <c r="E11" s="36"/>
      <c r="F11" s="36"/>
      <c r="G11" s="37"/>
      <c r="H11" s="38" t="s">
        <v>21</v>
      </c>
      <c r="I11" s="39">
        <v>22.01</v>
      </c>
      <c r="J11" s="40">
        <v>334.5</v>
      </c>
      <c r="K11" s="40">
        <v>7.8</v>
      </c>
      <c r="L11" s="41">
        <v>14.59</v>
      </c>
      <c r="M11" s="41"/>
      <c r="N11" s="41">
        <v>12.3</v>
      </c>
      <c r="O11" s="42"/>
    </row>
    <row r="12" spans="1:24" ht="39.950000000000003" customHeight="1">
      <c r="A12" s="43"/>
      <c r="B12" s="34" t="s">
        <v>18</v>
      </c>
      <c r="C12" s="44" t="s">
        <v>24</v>
      </c>
      <c r="D12" s="35" t="s">
        <v>25</v>
      </c>
      <c r="E12" s="36"/>
      <c r="F12" s="36"/>
      <c r="G12" s="37"/>
      <c r="H12" s="45" t="s">
        <v>26</v>
      </c>
      <c r="I12" s="46">
        <v>6.21</v>
      </c>
      <c r="J12" s="39">
        <v>82.9</v>
      </c>
      <c r="K12" s="46">
        <v>0.1</v>
      </c>
      <c r="L12" s="47">
        <v>0</v>
      </c>
      <c r="M12" s="47">
        <v>0</v>
      </c>
      <c r="N12" s="48">
        <v>21.7</v>
      </c>
      <c r="O12" s="49"/>
    </row>
    <row r="13" spans="1:24" ht="39.950000000000003" customHeight="1">
      <c r="A13" s="43" t="s">
        <v>22</v>
      </c>
      <c r="B13" s="34"/>
      <c r="C13" s="64"/>
      <c r="D13" s="104" t="s">
        <v>32</v>
      </c>
      <c r="E13" s="104"/>
      <c r="F13" s="104"/>
      <c r="G13" s="104"/>
      <c r="H13" s="56" t="s">
        <v>64</v>
      </c>
      <c r="I13" s="57">
        <v>8.0299999999999994</v>
      </c>
      <c r="J13" s="58">
        <v>112</v>
      </c>
      <c r="K13" s="58">
        <v>5.6</v>
      </c>
      <c r="L13" s="66">
        <v>12</v>
      </c>
      <c r="M13" s="66"/>
      <c r="N13" s="66">
        <v>23.6</v>
      </c>
      <c r="O13" s="67"/>
    </row>
    <row r="14" spans="1:24" ht="39.950000000000003" customHeight="1">
      <c r="A14" s="43"/>
      <c r="B14" s="34" t="s">
        <v>27</v>
      </c>
      <c r="C14" s="52"/>
      <c r="D14" s="70" t="s">
        <v>28</v>
      </c>
      <c r="E14" s="70"/>
      <c r="F14" s="70"/>
      <c r="G14" s="70"/>
      <c r="H14" s="38" t="s">
        <v>29</v>
      </c>
      <c r="I14" s="39">
        <v>5.25</v>
      </c>
      <c r="J14" s="40">
        <v>157.19999999999999</v>
      </c>
      <c r="K14" s="40">
        <v>4.5</v>
      </c>
      <c r="L14" s="41">
        <v>1.74</v>
      </c>
      <c r="M14" s="41"/>
      <c r="N14" s="41">
        <v>30.84</v>
      </c>
      <c r="O14" s="42"/>
    </row>
    <row r="15" spans="1:24" ht="39.950000000000003" customHeight="1">
      <c r="A15" s="43"/>
      <c r="B15" s="51"/>
      <c r="C15" s="34"/>
      <c r="D15" s="150" t="s">
        <v>16</v>
      </c>
      <c r="E15" s="150"/>
      <c r="F15" s="150"/>
      <c r="G15" s="150"/>
      <c r="H15" s="95" t="s">
        <v>65</v>
      </c>
      <c r="I15" s="89">
        <v>28.5</v>
      </c>
      <c r="J15" s="90">
        <v>112.3</v>
      </c>
      <c r="K15" s="90">
        <v>21.6</v>
      </c>
      <c r="L15" s="101">
        <v>54.2</v>
      </c>
      <c r="M15" s="101"/>
      <c r="N15" s="101">
        <v>12.3</v>
      </c>
      <c r="O15" s="102"/>
    </row>
    <row r="16" spans="1:24" ht="39.950000000000003" customHeight="1" thickBot="1">
      <c r="A16" s="63"/>
      <c r="B16" s="64"/>
      <c r="C16" s="64"/>
      <c r="D16" s="65"/>
      <c r="E16" s="65"/>
      <c r="F16" s="65"/>
      <c r="G16" s="65"/>
      <c r="H16" s="56"/>
      <c r="I16" s="57"/>
      <c r="J16" s="58"/>
      <c r="K16" s="58"/>
      <c r="L16" s="66"/>
      <c r="M16" s="66"/>
      <c r="N16" s="66"/>
      <c r="O16" s="67"/>
    </row>
    <row r="17" spans="1:17" ht="39.950000000000003" customHeight="1" thickBot="1">
      <c r="A17" s="68" t="s">
        <v>34</v>
      </c>
      <c r="B17" s="69" t="s">
        <v>35</v>
      </c>
      <c r="C17" s="69"/>
      <c r="D17" s="70"/>
      <c r="E17" s="70"/>
      <c r="F17" s="70"/>
      <c r="G17" s="70"/>
      <c r="H17" s="71"/>
      <c r="I17" s="72"/>
      <c r="J17" s="72"/>
      <c r="K17" s="72"/>
      <c r="L17" s="73"/>
      <c r="M17" s="73"/>
      <c r="N17" s="73"/>
      <c r="O17" s="74"/>
    </row>
    <row r="18" spans="1:17" ht="39.950000000000003" customHeight="1" thickBot="1">
      <c r="A18" s="75"/>
      <c r="B18" s="76"/>
      <c r="C18" s="76"/>
      <c r="D18" s="77" t="s">
        <v>36</v>
      </c>
      <c r="E18" s="77"/>
      <c r="F18" s="77"/>
      <c r="G18" s="77"/>
      <c r="H18" s="78"/>
      <c r="I18" s="79">
        <f>SUM(I11:I17)</f>
        <v>70</v>
      </c>
      <c r="J18" s="79">
        <f>SUM(J11:J17)</f>
        <v>798.89999999999986</v>
      </c>
      <c r="K18" s="79">
        <f>SUM(K10:K17)</f>
        <v>39.6</v>
      </c>
      <c r="L18" s="80">
        <f>SUM(L10:M17)</f>
        <v>82.53</v>
      </c>
      <c r="M18" s="80"/>
      <c r="N18" s="80">
        <f>SUM(N10:O17)</f>
        <v>100.74</v>
      </c>
      <c r="O18" s="81"/>
    </row>
    <row r="19" spans="1:17" ht="29.25" hidden="1" customHeight="1" thickBot="1">
      <c r="A19" s="82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4"/>
    </row>
    <row r="20" spans="1:17" ht="39.950000000000003" customHeight="1">
      <c r="A20" s="33"/>
      <c r="B20" s="34" t="s">
        <v>37</v>
      </c>
      <c r="C20" s="34"/>
      <c r="D20" s="85"/>
      <c r="E20" s="85"/>
      <c r="F20" s="85"/>
      <c r="G20" s="85"/>
      <c r="H20" s="45"/>
      <c r="I20" s="39"/>
      <c r="J20" s="40"/>
      <c r="K20" s="40"/>
      <c r="L20" s="41"/>
      <c r="M20" s="41"/>
      <c r="N20" s="41"/>
      <c r="O20" s="42"/>
    </row>
    <row r="21" spans="1:17" ht="39.950000000000003" customHeight="1">
      <c r="A21" s="43"/>
      <c r="B21" s="34" t="s">
        <v>38</v>
      </c>
      <c r="C21" s="86" t="s">
        <v>39</v>
      </c>
      <c r="D21" s="87" t="s">
        <v>40</v>
      </c>
      <c r="E21" s="87"/>
      <c r="F21" s="87"/>
      <c r="G21" s="87"/>
      <c r="H21" s="88" t="s">
        <v>41</v>
      </c>
      <c r="I21" s="89">
        <v>12.59</v>
      </c>
      <c r="J21" s="40">
        <v>275.60000000000002</v>
      </c>
      <c r="K21" s="90">
        <v>11.2</v>
      </c>
      <c r="L21" s="90">
        <v>7.1</v>
      </c>
      <c r="M21" s="90">
        <v>7.1</v>
      </c>
      <c r="N21" s="91">
        <v>25.3</v>
      </c>
      <c r="O21" s="92">
        <f>SUM(N21)</f>
        <v>25.3</v>
      </c>
    </row>
    <row r="22" spans="1:17" ht="39.950000000000003" customHeight="1">
      <c r="A22" s="43"/>
      <c r="B22" s="34" t="s">
        <v>42</v>
      </c>
      <c r="C22" s="93" t="s">
        <v>43</v>
      </c>
      <c r="D22" s="94" t="s">
        <v>44</v>
      </c>
      <c r="E22" s="94"/>
      <c r="F22" s="94"/>
      <c r="G22" s="94"/>
      <c r="H22" s="95" t="s">
        <v>45</v>
      </c>
      <c r="I22" s="89">
        <v>50.45</v>
      </c>
      <c r="J22" s="40">
        <v>327.39999999999998</v>
      </c>
      <c r="K22" s="89">
        <v>6.8</v>
      </c>
      <c r="L22" s="89">
        <v>10.7</v>
      </c>
      <c r="M22" s="89">
        <v>7.3</v>
      </c>
      <c r="N22" s="96">
        <v>4.5</v>
      </c>
      <c r="O22" s="97"/>
    </row>
    <row r="23" spans="1:17" ht="39.950000000000003" customHeight="1">
      <c r="A23" s="43" t="s">
        <v>46</v>
      </c>
      <c r="B23" s="51" t="s">
        <v>47</v>
      </c>
      <c r="C23" s="93" t="s">
        <v>48</v>
      </c>
      <c r="D23" s="98" t="s">
        <v>49</v>
      </c>
      <c r="E23" s="99"/>
      <c r="F23" s="99"/>
      <c r="G23" s="100"/>
      <c r="H23" s="95" t="s">
        <v>50</v>
      </c>
      <c r="I23" s="89">
        <v>12.56</v>
      </c>
      <c r="J23" s="39">
        <v>60</v>
      </c>
      <c r="K23" s="89">
        <v>8.6</v>
      </c>
      <c r="L23" s="89">
        <v>19</v>
      </c>
      <c r="M23" s="89">
        <v>5.3</v>
      </c>
      <c r="N23" s="96">
        <v>74</v>
      </c>
      <c r="O23" s="97"/>
    </row>
    <row r="24" spans="1:17" ht="39.950000000000003" customHeight="1">
      <c r="A24" s="43"/>
      <c r="B24" s="51" t="s">
        <v>51</v>
      </c>
      <c r="C24" s="86" t="s">
        <v>52</v>
      </c>
      <c r="D24" s="50" t="s">
        <v>53</v>
      </c>
      <c r="E24" s="50"/>
      <c r="F24" s="50"/>
      <c r="G24" s="50"/>
      <c r="H24" s="88" t="s">
        <v>26</v>
      </c>
      <c r="I24" s="90">
        <v>1.68</v>
      </c>
      <c r="J24" s="40">
        <v>72.400000000000006</v>
      </c>
      <c r="K24" s="90">
        <v>0</v>
      </c>
      <c r="L24" s="90">
        <v>0</v>
      </c>
      <c r="M24" s="90">
        <v>0</v>
      </c>
      <c r="N24" s="101">
        <v>15.7</v>
      </c>
      <c r="O24" s="102"/>
    </row>
    <row r="25" spans="1:17" ht="39.950000000000003" customHeight="1">
      <c r="A25" s="43"/>
      <c r="B25" s="34" t="s">
        <v>54</v>
      </c>
      <c r="C25" s="86"/>
      <c r="D25" s="50" t="s">
        <v>55</v>
      </c>
      <c r="E25" s="50"/>
      <c r="F25" s="50"/>
      <c r="G25" s="50"/>
      <c r="H25" s="88" t="s">
        <v>56</v>
      </c>
      <c r="I25" s="90">
        <v>2.72</v>
      </c>
      <c r="J25" s="40">
        <v>103</v>
      </c>
      <c r="K25" s="90">
        <v>3.2</v>
      </c>
      <c r="L25" s="90">
        <v>0.96</v>
      </c>
      <c r="M25" s="90">
        <v>0.96</v>
      </c>
      <c r="N25" s="101">
        <v>13.76</v>
      </c>
      <c r="O25" s="102"/>
    </row>
    <row r="26" spans="1:17" ht="39.950000000000003" customHeight="1">
      <c r="A26" s="103"/>
      <c r="B26" s="34"/>
      <c r="C26" s="34"/>
      <c r="D26" s="104"/>
      <c r="E26" s="104"/>
      <c r="F26" s="104"/>
      <c r="G26" s="104"/>
      <c r="H26" s="45"/>
      <c r="I26" s="39"/>
      <c r="J26" s="40"/>
      <c r="K26" s="40"/>
      <c r="L26" s="41"/>
      <c r="M26" s="41"/>
      <c r="N26" s="41"/>
      <c r="O26" s="42"/>
    </row>
    <row r="27" spans="1:17" ht="37.5" customHeight="1" thickBot="1">
      <c r="A27" s="105"/>
      <c r="B27" s="106"/>
      <c r="C27" s="106"/>
      <c r="D27" s="151" t="s">
        <v>36</v>
      </c>
      <c r="E27" s="152"/>
      <c r="F27" s="152"/>
      <c r="G27" s="153"/>
      <c r="H27" s="108"/>
      <c r="I27" s="109">
        <f>SUM(I20:I26)</f>
        <v>80.000000000000014</v>
      </c>
      <c r="J27" s="109">
        <f>SUM(J20:J26)</f>
        <v>838.4</v>
      </c>
      <c r="K27" s="109">
        <f>SUM(K20:K26)</f>
        <v>29.8</v>
      </c>
      <c r="L27" s="154">
        <f>SUM(L20:M26)</f>
        <v>58.419999999999995</v>
      </c>
      <c r="M27" s="155"/>
      <c r="N27" s="154">
        <f>SUM(N20:O26)</f>
        <v>158.55999999999997</v>
      </c>
      <c r="O27" s="156"/>
    </row>
    <row r="28" spans="1:17" ht="39.75" hidden="1" customHeight="1" thickBot="1">
      <c r="A28" s="112"/>
      <c r="B28" s="113"/>
      <c r="C28" s="113"/>
      <c r="D28" s="113"/>
      <c r="E28" s="113"/>
      <c r="F28" s="113"/>
      <c r="G28" s="113"/>
      <c r="H28" s="114"/>
      <c r="I28" s="114"/>
      <c r="J28" s="114"/>
      <c r="K28" s="114"/>
      <c r="L28" s="114"/>
      <c r="M28" s="114"/>
      <c r="N28" s="113"/>
      <c r="O28" s="115"/>
    </row>
    <row r="29" spans="1:17" ht="39.75" hidden="1" customHeight="1" thickBot="1">
      <c r="A29" s="116"/>
      <c r="B29" s="117"/>
      <c r="C29" s="117"/>
      <c r="D29" s="118"/>
      <c r="E29" s="118"/>
      <c r="F29" s="118"/>
      <c r="G29" s="118"/>
      <c r="H29" s="119"/>
      <c r="I29" s="120"/>
      <c r="J29" s="121"/>
      <c r="K29" s="121"/>
      <c r="L29" s="122"/>
      <c r="M29" s="123"/>
      <c r="N29" s="123"/>
      <c r="O29" s="124"/>
    </row>
    <row r="30" spans="1:17" ht="39.75" hidden="1" customHeight="1">
      <c r="A30" s="125"/>
      <c r="B30" s="126"/>
      <c r="C30" s="126"/>
      <c r="D30" s="127"/>
      <c r="E30" s="127"/>
      <c r="F30" s="127"/>
      <c r="G30" s="127"/>
      <c r="H30" s="128"/>
      <c r="I30" s="129"/>
      <c r="J30" s="130"/>
      <c r="K30" s="130"/>
      <c r="L30" s="131"/>
      <c r="M30" s="131"/>
      <c r="N30" s="131"/>
      <c r="O30" s="132"/>
    </row>
    <row r="31" spans="1:17" ht="39.950000000000003" customHeight="1" thickBot="1">
      <c r="A31" s="133"/>
      <c r="B31" s="134"/>
      <c r="C31" s="134"/>
      <c r="D31" s="135" t="s">
        <v>57</v>
      </c>
      <c r="E31" s="136"/>
      <c r="F31" s="136"/>
      <c r="G31" s="137"/>
      <c r="H31" s="138"/>
      <c r="I31" s="139">
        <f>I18+I27+I30</f>
        <v>150</v>
      </c>
      <c r="J31" s="140">
        <f>J18+J27</f>
        <v>1637.2999999999997</v>
      </c>
      <c r="K31" s="140">
        <f>SUM(K18+K27)</f>
        <v>69.400000000000006</v>
      </c>
      <c r="L31" s="141">
        <f>L18+L27</f>
        <v>140.94999999999999</v>
      </c>
      <c r="M31" s="142"/>
      <c r="N31" s="143">
        <f>N18+N27</f>
        <v>259.29999999999995</v>
      </c>
      <c r="O31" s="144"/>
    </row>
    <row r="32" spans="1:17" ht="19.5" customHeight="1">
      <c r="A32" s="145"/>
      <c r="B32" s="145"/>
      <c r="C32" s="145"/>
      <c r="D32" s="145"/>
      <c r="E32" s="145"/>
      <c r="F32" s="145"/>
      <c r="G32" s="145"/>
      <c r="H32" s="145"/>
      <c r="I32" s="145"/>
      <c r="J32" s="145"/>
      <c r="K32" s="10"/>
      <c r="L32" s="10"/>
      <c r="M32" s="10"/>
      <c r="N32" s="10"/>
      <c r="O32" s="10"/>
      <c r="P32" s="10"/>
      <c r="Q32" s="10"/>
    </row>
    <row r="33" spans="1:17" ht="15.75" customHeight="1">
      <c r="A33" s="146" t="s">
        <v>58</v>
      </c>
      <c r="B33" s="146"/>
      <c r="C33" s="146"/>
      <c r="D33" s="146"/>
      <c r="E33" s="19"/>
      <c r="F33" s="19"/>
      <c r="G33" s="145"/>
      <c r="H33" s="145" t="s">
        <v>59</v>
      </c>
      <c r="I33" s="145"/>
      <c r="J33" s="145"/>
      <c r="K33" s="10"/>
      <c r="L33" s="147"/>
      <c r="M33" s="10"/>
      <c r="N33" s="10"/>
      <c r="O33" s="10"/>
      <c r="P33" s="10"/>
      <c r="Q33" s="10"/>
    </row>
    <row r="34" spans="1:17" ht="18">
      <c r="A34" s="145"/>
      <c r="B34" s="145"/>
      <c r="C34" s="145"/>
      <c r="D34" s="145"/>
      <c r="E34" s="145"/>
      <c r="F34" s="148"/>
      <c r="G34" s="145"/>
      <c r="H34" s="145"/>
      <c r="I34" s="145"/>
      <c r="J34" s="145"/>
      <c r="K34" s="10"/>
      <c r="L34" s="147"/>
      <c r="M34" s="10"/>
      <c r="N34" s="10"/>
      <c r="O34" s="10"/>
      <c r="P34" s="10"/>
      <c r="Q34" s="10"/>
    </row>
    <row r="35" spans="1:17" ht="22.5" customHeight="1">
      <c r="A35" s="146" t="s">
        <v>60</v>
      </c>
      <c r="B35" s="146"/>
      <c r="C35" s="146"/>
      <c r="D35" s="146"/>
      <c r="E35" s="149"/>
      <c r="F35" s="149"/>
      <c r="G35" s="145"/>
      <c r="H35" s="145" t="s">
        <v>61</v>
      </c>
      <c r="I35" s="145"/>
      <c r="J35" s="145" t="s">
        <v>61</v>
      </c>
      <c r="K35" s="10"/>
      <c r="L35" s="147"/>
      <c r="M35" s="10"/>
      <c r="N35" s="10"/>
      <c r="O35" s="10"/>
      <c r="P35" s="10"/>
      <c r="Q35" s="10"/>
    </row>
    <row r="36" spans="1:17" ht="18">
      <c r="A36" s="145"/>
      <c r="B36" s="145"/>
      <c r="C36" s="145"/>
      <c r="D36" s="145"/>
      <c r="E36" s="145"/>
      <c r="F36" s="148"/>
      <c r="G36" s="145"/>
      <c r="H36" s="145"/>
      <c r="I36" s="145"/>
      <c r="J36" s="145"/>
      <c r="K36" s="10"/>
      <c r="L36" s="147"/>
      <c r="M36" s="10"/>
      <c r="N36" s="10"/>
      <c r="O36" s="10"/>
      <c r="P36" s="10"/>
      <c r="Q36" s="10"/>
    </row>
    <row r="37" spans="1:17" ht="21.75" customHeight="1">
      <c r="A37" s="146" t="s">
        <v>62</v>
      </c>
      <c r="B37" s="146"/>
      <c r="C37" s="146"/>
      <c r="D37" s="146"/>
      <c r="E37" s="149"/>
      <c r="F37" s="149"/>
      <c r="G37" s="145"/>
      <c r="H37" s="145" t="s">
        <v>61</v>
      </c>
      <c r="I37" s="145"/>
      <c r="J37" s="145" t="s">
        <v>61</v>
      </c>
      <c r="K37" s="10"/>
      <c r="L37" s="147"/>
      <c r="M37" s="10"/>
      <c r="N37" s="10"/>
      <c r="O37" s="10"/>
      <c r="P37" s="10"/>
      <c r="Q37" s="10"/>
    </row>
    <row r="38" spans="1:17" ht="18">
      <c r="A38" s="145"/>
      <c r="B38" s="145"/>
      <c r="C38" s="145"/>
      <c r="D38" s="145"/>
      <c r="E38" s="145"/>
      <c r="F38" s="148"/>
      <c r="G38" s="145"/>
      <c r="H38" s="145"/>
      <c r="I38" s="145"/>
      <c r="J38" s="145"/>
      <c r="K38" s="10"/>
      <c r="L38" s="147"/>
      <c r="M38" s="10"/>
      <c r="N38" s="10"/>
      <c r="O38" s="10"/>
      <c r="P38" s="10"/>
      <c r="Q38" s="10"/>
    </row>
    <row r="39" spans="1:17" ht="30.75" customHeight="1">
      <c r="A39" s="145"/>
      <c r="B39" s="145"/>
      <c r="C39" s="145"/>
      <c r="D39" s="145"/>
      <c r="E39" s="149"/>
      <c r="F39" s="149"/>
      <c r="G39" s="149"/>
      <c r="H39" s="145"/>
      <c r="I39" s="145"/>
      <c r="J39" s="145"/>
      <c r="K39" s="10"/>
      <c r="L39" s="10"/>
      <c r="M39" s="10"/>
      <c r="N39" s="10"/>
      <c r="O39" s="10"/>
      <c r="P39" s="10"/>
      <c r="Q39" s="10"/>
    </row>
    <row r="40" spans="1:17" ht="15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29.4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9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6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63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0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idden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idden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idden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</sheetData>
  <mergeCells count="68">
    <mergeCell ref="E39:G39"/>
    <mergeCell ref="A33:D33"/>
    <mergeCell ref="E33:F33"/>
    <mergeCell ref="A35:D35"/>
    <mergeCell ref="E35:F35"/>
    <mergeCell ref="A37:D37"/>
    <mergeCell ref="E37:F37"/>
    <mergeCell ref="D30:G30"/>
    <mergeCell ref="L30:M30"/>
    <mergeCell ref="N30:O30"/>
    <mergeCell ref="D31:F31"/>
    <mergeCell ref="L31:M31"/>
    <mergeCell ref="N31:O31"/>
    <mergeCell ref="D27:G27"/>
    <mergeCell ref="L27:M27"/>
    <mergeCell ref="N27:O27"/>
    <mergeCell ref="A28:G28"/>
    <mergeCell ref="N28:O28"/>
    <mergeCell ref="D29:G29"/>
    <mergeCell ref="L29:M29"/>
    <mergeCell ref="N29:O29"/>
    <mergeCell ref="D23:G23"/>
    <mergeCell ref="D24:G24"/>
    <mergeCell ref="N24:O24"/>
    <mergeCell ref="D25:G25"/>
    <mergeCell ref="N25:O25"/>
    <mergeCell ref="D26:G26"/>
    <mergeCell ref="L26:M26"/>
    <mergeCell ref="N26:O26"/>
    <mergeCell ref="A19:O19"/>
    <mergeCell ref="D20:G20"/>
    <mergeCell ref="L20:M20"/>
    <mergeCell ref="N20:O20"/>
    <mergeCell ref="D21:G21"/>
    <mergeCell ref="D22:G22"/>
    <mergeCell ref="D17:G17"/>
    <mergeCell ref="L17:M17"/>
    <mergeCell ref="N17:O17"/>
    <mergeCell ref="D18:G18"/>
    <mergeCell ref="L18:M18"/>
    <mergeCell ref="N18:O18"/>
    <mergeCell ref="D15:G15"/>
    <mergeCell ref="L15:M15"/>
    <mergeCell ref="N15:O15"/>
    <mergeCell ref="D16:G16"/>
    <mergeCell ref="L16:M16"/>
    <mergeCell ref="N16:O16"/>
    <mergeCell ref="D12:G12"/>
    <mergeCell ref="N12:O12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D11:G11"/>
    <mergeCell ref="L11:M11"/>
    <mergeCell ref="N11:O11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63"/>
  <sheetViews>
    <sheetView view="pageBreakPreview" zoomScale="75" zoomScaleNormal="75" zoomScaleSheetLayoutView="75" workbookViewId="0">
      <selection activeCell="I23" sqref="I23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8" customFormat="1" ht="120.75" customHeight="1" thickBot="1">
      <c r="A2" s="1" t="s">
        <v>1</v>
      </c>
      <c r="B2" s="2"/>
      <c r="C2" s="3"/>
      <c r="D2" s="2" t="s">
        <v>2</v>
      </c>
      <c r="E2" s="4"/>
      <c r="F2" s="4"/>
      <c r="G2" s="4"/>
      <c r="H2" s="4"/>
      <c r="I2" s="4"/>
      <c r="J2" s="4"/>
      <c r="K2" s="5"/>
      <c r="L2" s="6" t="s">
        <v>3</v>
      </c>
      <c r="M2" s="7" t="s">
        <v>66</v>
      </c>
      <c r="N2" s="4"/>
      <c r="O2" s="5"/>
      <c r="S2" s="9"/>
      <c r="T2" s="10"/>
      <c r="U2" s="10"/>
      <c r="V2" s="10"/>
      <c r="W2" s="10"/>
      <c r="X2" s="10"/>
    </row>
    <row r="3" spans="1:24" ht="22.5" hidden="1" customHeight="1">
      <c r="A3" s="11"/>
      <c r="B3" s="12"/>
      <c r="C3" s="12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3"/>
      <c r="T3" s="10"/>
      <c r="U3" s="10"/>
      <c r="V3" s="10"/>
      <c r="W3" s="10"/>
      <c r="X3" s="10"/>
    </row>
    <row r="4" spans="1:24" ht="15.75" hidden="1" customHeight="1">
      <c r="A4" s="14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3"/>
      <c r="T4" s="10"/>
      <c r="U4" s="10"/>
      <c r="V4" s="10"/>
      <c r="W4" s="10"/>
      <c r="X4" s="10"/>
    </row>
    <row r="5" spans="1:24" ht="63.75" customHeight="1" thickBot="1">
      <c r="A5" s="15" t="s">
        <v>67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  <c r="T5" s="10"/>
      <c r="U5" s="10"/>
      <c r="V5" s="10"/>
      <c r="W5" s="10"/>
      <c r="X5" s="10"/>
    </row>
    <row r="6" spans="1:24" ht="16.5" hidden="1" customHeight="1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</row>
    <row r="7" spans="1:24" ht="18.75" hidden="1" thickBo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</row>
    <row r="8" spans="1:24" s="21" customFormat="1" ht="10.5" hidden="1" customHeight="1" thickBot="1">
      <c r="A8" s="14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3"/>
      <c r="P8"/>
    </row>
    <row r="9" spans="1:24" s="21" customFormat="1" ht="32.25" customHeight="1" thickBot="1">
      <c r="A9" s="22" t="s">
        <v>6</v>
      </c>
      <c r="B9" s="23" t="s">
        <v>7</v>
      </c>
      <c r="C9" s="23" t="s">
        <v>8</v>
      </c>
      <c r="D9" s="24" t="s">
        <v>9</v>
      </c>
      <c r="E9" s="24"/>
      <c r="F9" s="24"/>
      <c r="G9" s="24"/>
      <c r="H9" s="23" t="s">
        <v>10</v>
      </c>
      <c r="I9" s="23" t="s">
        <v>11</v>
      </c>
      <c r="J9" s="23" t="s">
        <v>12</v>
      </c>
      <c r="K9" s="23" t="s">
        <v>13</v>
      </c>
      <c r="L9" s="24" t="s">
        <v>14</v>
      </c>
      <c r="M9" s="25"/>
      <c r="N9" s="26" t="s">
        <v>15</v>
      </c>
      <c r="O9" s="27"/>
    </row>
    <row r="10" spans="1:24" ht="20.25" hidden="1" customHeight="1" thickBot="1">
      <c r="A10" s="28"/>
      <c r="B10" s="29"/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/>
      <c r="O10" s="32"/>
      <c r="P10" s="21"/>
    </row>
    <row r="11" spans="1:24" ht="39.950000000000003" customHeight="1">
      <c r="A11" s="33"/>
      <c r="B11" s="34" t="s">
        <v>68</v>
      </c>
      <c r="C11" s="86" t="s">
        <v>69</v>
      </c>
      <c r="D11" s="87" t="s">
        <v>70</v>
      </c>
      <c r="E11" s="87"/>
      <c r="F11" s="87"/>
      <c r="G11" s="87"/>
      <c r="H11" s="88" t="s">
        <v>65</v>
      </c>
      <c r="I11" s="90">
        <v>37.770000000000003</v>
      </c>
      <c r="J11" s="40">
        <v>307</v>
      </c>
      <c r="K11" s="90">
        <v>14.9</v>
      </c>
      <c r="L11" s="41">
        <v>21.2</v>
      </c>
      <c r="M11" s="41"/>
      <c r="N11" s="48">
        <v>13.8</v>
      </c>
      <c r="O11" s="49"/>
    </row>
    <row r="12" spans="1:24" ht="49.5" customHeight="1">
      <c r="A12" s="43"/>
      <c r="B12" s="34" t="s">
        <v>47</v>
      </c>
      <c r="C12" s="86" t="s">
        <v>71</v>
      </c>
      <c r="D12" s="35" t="s">
        <v>72</v>
      </c>
      <c r="E12" s="36"/>
      <c r="F12" s="36"/>
      <c r="G12" s="37"/>
      <c r="H12" s="88" t="s">
        <v>73</v>
      </c>
      <c r="I12" s="90">
        <v>19.09</v>
      </c>
      <c r="J12" s="39">
        <v>300.70999999999998</v>
      </c>
      <c r="K12" s="90">
        <v>10.6</v>
      </c>
      <c r="L12" s="157">
        <v>12.3</v>
      </c>
      <c r="M12" s="157"/>
      <c r="N12" s="101">
        <v>34.020000000000003</v>
      </c>
      <c r="O12" s="102"/>
    </row>
    <row r="13" spans="1:24" ht="39.950000000000003" customHeight="1">
      <c r="A13" s="43"/>
      <c r="B13" s="158" t="s">
        <v>23</v>
      </c>
      <c r="C13" s="159" t="s">
        <v>74</v>
      </c>
      <c r="D13" s="87" t="s">
        <v>75</v>
      </c>
      <c r="E13" s="87"/>
      <c r="F13" s="87"/>
      <c r="G13" s="87"/>
      <c r="H13" s="88" t="s">
        <v>26</v>
      </c>
      <c r="I13" s="90">
        <v>7.86</v>
      </c>
      <c r="J13" s="89">
        <v>252</v>
      </c>
      <c r="K13" s="89">
        <v>2.4</v>
      </c>
      <c r="L13" s="96">
        <v>0</v>
      </c>
      <c r="M13" s="96">
        <v>0</v>
      </c>
      <c r="N13" s="160">
        <v>63.2</v>
      </c>
      <c r="O13" s="161"/>
    </row>
    <row r="14" spans="1:24" ht="39.950000000000003" customHeight="1">
      <c r="A14" s="43"/>
      <c r="B14" s="158" t="s">
        <v>27</v>
      </c>
      <c r="C14" s="51"/>
      <c r="D14" s="162" t="s">
        <v>28</v>
      </c>
      <c r="E14" s="163"/>
      <c r="F14" s="163"/>
      <c r="G14" s="164"/>
      <c r="H14" s="38" t="s">
        <v>76</v>
      </c>
      <c r="I14" s="39">
        <v>2.89</v>
      </c>
      <c r="J14" s="39">
        <v>93.6</v>
      </c>
      <c r="K14" s="39">
        <v>0.8</v>
      </c>
      <c r="L14" s="47">
        <v>12.3</v>
      </c>
      <c r="M14" s="47">
        <v>0</v>
      </c>
      <c r="N14" s="61">
        <v>22.6</v>
      </c>
      <c r="O14" s="62"/>
    </row>
    <row r="15" spans="1:24" ht="39.950000000000003" customHeight="1" thickBot="1">
      <c r="A15" s="63"/>
      <c r="B15" s="64"/>
      <c r="C15" s="64"/>
      <c r="D15" s="165"/>
      <c r="E15" s="165"/>
      <c r="F15" s="165"/>
      <c r="G15" s="165"/>
      <c r="H15" s="56"/>
      <c r="I15" s="57"/>
      <c r="J15" s="58"/>
      <c r="K15" s="58"/>
      <c r="L15" s="66"/>
      <c r="M15" s="66"/>
      <c r="N15" s="66"/>
      <c r="O15" s="67"/>
    </row>
    <row r="16" spans="1:24" ht="39.950000000000003" customHeight="1" thickBot="1">
      <c r="A16" s="68" t="s">
        <v>34</v>
      </c>
      <c r="B16" s="69" t="s">
        <v>35</v>
      </c>
      <c r="C16" s="69"/>
      <c r="D16" s="166" t="s">
        <v>77</v>
      </c>
      <c r="E16" s="166"/>
      <c r="F16" s="166"/>
      <c r="G16" s="166"/>
      <c r="H16" s="71" t="s">
        <v>31</v>
      </c>
      <c r="I16" s="72">
        <v>22.26</v>
      </c>
      <c r="J16" s="167">
        <v>74.400000000000006</v>
      </c>
      <c r="K16" s="167">
        <v>1.8</v>
      </c>
      <c r="L16" s="168">
        <v>0</v>
      </c>
      <c r="M16" s="168">
        <v>0</v>
      </c>
      <c r="N16" s="169">
        <v>16.8</v>
      </c>
      <c r="O16" s="170"/>
    </row>
    <row r="17" spans="1:17" ht="39.950000000000003" customHeight="1" thickBot="1">
      <c r="A17" s="75"/>
      <c r="B17" s="76"/>
      <c r="C17" s="76"/>
      <c r="D17" s="77" t="s">
        <v>36</v>
      </c>
      <c r="E17" s="77"/>
      <c r="F17" s="77"/>
      <c r="G17" s="77"/>
      <c r="H17" s="78"/>
      <c r="I17" s="79">
        <f>SUM(I11:I16)</f>
        <v>89.87</v>
      </c>
      <c r="J17" s="79">
        <f>SUM(J11:J16)</f>
        <v>1027.71</v>
      </c>
      <c r="K17" s="79">
        <f>SUM(K10:K16)</f>
        <v>30.5</v>
      </c>
      <c r="L17" s="80">
        <f>SUM(L10:M16)</f>
        <v>45.8</v>
      </c>
      <c r="M17" s="80"/>
      <c r="N17" s="80">
        <f>SUM(N10:O16)</f>
        <v>150.42000000000002</v>
      </c>
      <c r="O17" s="81"/>
    </row>
    <row r="18" spans="1:17" ht="29.25" hidden="1" customHeight="1" thickBot="1">
      <c r="A18" s="82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4"/>
    </row>
    <row r="19" spans="1:17" ht="39.950000000000003" customHeight="1">
      <c r="A19" s="33"/>
      <c r="B19" s="34" t="s">
        <v>37</v>
      </c>
      <c r="C19" s="34"/>
      <c r="D19" s="85"/>
      <c r="E19" s="85"/>
      <c r="F19" s="85"/>
      <c r="G19" s="85"/>
      <c r="H19" s="45"/>
      <c r="I19" s="39"/>
      <c r="J19" s="40"/>
      <c r="K19" s="40"/>
      <c r="L19" s="41"/>
      <c r="M19" s="41"/>
      <c r="N19" s="41"/>
      <c r="O19" s="42"/>
    </row>
    <row r="20" spans="1:17" ht="58.5" customHeight="1">
      <c r="A20" s="43"/>
      <c r="B20" s="34" t="s">
        <v>38</v>
      </c>
      <c r="C20" s="159" t="s">
        <v>78</v>
      </c>
      <c r="D20" s="87" t="s">
        <v>79</v>
      </c>
      <c r="E20" s="87"/>
      <c r="F20" s="87"/>
      <c r="G20" s="87"/>
      <c r="H20" s="88" t="s">
        <v>80</v>
      </c>
      <c r="I20" s="90">
        <v>18.29</v>
      </c>
      <c r="J20" s="171">
        <v>143</v>
      </c>
      <c r="K20" s="90">
        <v>6.5</v>
      </c>
      <c r="L20" s="172">
        <v>3.7</v>
      </c>
      <c r="M20" s="172">
        <v>2.2999999999999998</v>
      </c>
      <c r="N20" s="48">
        <v>21.7</v>
      </c>
      <c r="O20" s="173"/>
    </row>
    <row r="21" spans="1:17" ht="39.950000000000003" customHeight="1">
      <c r="A21" s="43"/>
      <c r="B21" s="51" t="s">
        <v>81</v>
      </c>
      <c r="C21" s="159" t="s">
        <v>82</v>
      </c>
      <c r="D21" s="87" t="s">
        <v>83</v>
      </c>
      <c r="E21" s="87"/>
      <c r="F21" s="87"/>
      <c r="G21" s="87"/>
      <c r="H21" s="88" t="s">
        <v>65</v>
      </c>
      <c r="I21" s="90">
        <v>41.46</v>
      </c>
      <c r="J21" s="39">
        <v>215</v>
      </c>
      <c r="K21" s="90">
        <v>21.8</v>
      </c>
      <c r="L21" s="47">
        <v>18.899999999999999</v>
      </c>
      <c r="M21" s="47">
        <v>6.3</v>
      </c>
      <c r="N21" s="48">
        <v>56.2</v>
      </c>
      <c r="O21" s="173"/>
    </row>
    <row r="22" spans="1:17" ht="39.950000000000003" customHeight="1">
      <c r="A22" s="43" t="s">
        <v>46</v>
      </c>
      <c r="B22" s="51" t="s">
        <v>84</v>
      </c>
      <c r="C22" s="159" t="s">
        <v>85</v>
      </c>
      <c r="D22" s="87" t="s">
        <v>86</v>
      </c>
      <c r="E22" s="87"/>
      <c r="F22" s="87"/>
      <c r="G22" s="87"/>
      <c r="H22" s="88" t="s">
        <v>50</v>
      </c>
      <c r="I22" s="90">
        <v>16.2</v>
      </c>
      <c r="J22" s="39">
        <v>297.3</v>
      </c>
      <c r="K22" s="90">
        <v>4.13</v>
      </c>
      <c r="L22" s="47">
        <v>6.2</v>
      </c>
      <c r="M22" s="47">
        <v>12.3</v>
      </c>
      <c r="N22" s="48">
        <v>32.9</v>
      </c>
      <c r="O22" s="173"/>
    </row>
    <row r="23" spans="1:17" ht="39.950000000000003" customHeight="1">
      <c r="A23" s="43"/>
      <c r="B23" s="34" t="s">
        <v>87</v>
      </c>
      <c r="C23" s="159" t="s">
        <v>52</v>
      </c>
      <c r="D23" s="50" t="s">
        <v>53</v>
      </c>
      <c r="E23" s="50"/>
      <c r="F23" s="50"/>
      <c r="G23" s="50"/>
      <c r="H23" s="88" t="s">
        <v>26</v>
      </c>
      <c r="I23" s="90">
        <v>1.76</v>
      </c>
      <c r="J23" s="39">
        <v>60</v>
      </c>
      <c r="K23" s="90">
        <v>0</v>
      </c>
      <c r="L23" s="47">
        <v>0</v>
      </c>
      <c r="M23" s="47">
        <v>0</v>
      </c>
      <c r="N23" s="101">
        <v>15.7</v>
      </c>
      <c r="O23" s="101"/>
    </row>
    <row r="24" spans="1:17" ht="39.950000000000003" customHeight="1">
      <c r="A24" s="103"/>
      <c r="B24" s="34"/>
      <c r="C24" s="86"/>
      <c r="D24" s="50" t="s">
        <v>55</v>
      </c>
      <c r="E24" s="50"/>
      <c r="F24" s="50"/>
      <c r="G24" s="50"/>
      <c r="H24" s="88" t="s">
        <v>88</v>
      </c>
      <c r="I24" s="90">
        <v>2.29</v>
      </c>
      <c r="J24" s="40">
        <v>72.400000000000006</v>
      </c>
      <c r="K24" s="90">
        <v>2.6</v>
      </c>
      <c r="L24" s="174">
        <v>0.5</v>
      </c>
      <c r="M24" s="174">
        <v>5.6</v>
      </c>
      <c r="N24" s="101">
        <v>13.7</v>
      </c>
      <c r="O24" s="101"/>
    </row>
    <row r="25" spans="1:17" ht="37.5" customHeight="1" thickBot="1">
      <c r="A25" s="105"/>
      <c r="B25" s="106"/>
      <c r="C25" s="106"/>
      <c r="D25" s="107" t="s">
        <v>36</v>
      </c>
      <c r="E25" s="107"/>
      <c r="F25" s="107"/>
      <c r="G25" s="107"/>
      <c r="H25" s="108"/>
      <c r="I25" s="109">
        <f>SUM(I19:I24)</f>
        <v>80.000000000000014</v>
      </c>
      <c r="J25" s="109">
        <f>SUM(J19:J24)</f>
        <v>787.69999999999993</v>
      </c>
      <c r="K25" s="109">
        <f>SUM(K19:K24)</f>
        <v>35.03</v>
      </c>
      <c r="L25" s="110">
        <f>SUM(L19:M24)</f>
        <v>55.800000000000004</v>
      </c>
      <c r="M25" s="110"/>
      <c r="N25" s="110">
        <f>SUM(N19:O24)</f>
        <v>140.20000000000002</v>
      </c>
      <c r="O25" s="111"/>
    </row>
    <row r="26" spans="1:17" ht="39.75" hidden="1" customHeight="1" thickBot="1">
      <c r="A26" s="112"/>
      <c r="B26" s="113"/>
      <c r="C26" s="113"/>
      <c r="D26" s="113"/>
      <c r="E26" s="113"/>
      <c r="F26" s="113"/>
      <c r="G26" s="113"/>
      <c r="H26" s="114"/>
      <c r="I26" s="114"/>
      <c r="J26" s="114"/>
      <c r="K26" s="114"/>
      <c r="L26" s="114"/>
      <c r="M26" s="114"/>
      <c r="N26" s="113"/>
      <c r="O26" s="115"/>
    </row>
    <row r="27" spans="1:17" ht="39.75" hidden="1" customHeight="1" thickBot="1">
      <c r="A27" s="116"/>
      <c r="B27" s="117"/>
      <c r="C27" s="117"/>
      <c r="D27" s="118"/>
      <c r="E27" s="118"/>
      <c r="F27" s="118"/>
      <c r="G27" s="118"/>
      <c r="H27" s="119"/>
      <c r="I27" s="120"/>
      <c r="J27" s="121"/>
      <c r="K27" s="121"/>
      <c r="L27" s="122"/>
      <c r="M27" s="123"/>
      <c r="N27" s="123"/>
      <c r="O27" s="124"/>
    </row>
    <row r="28" spans="1:17" ht="39.75" hidden="1" customHeight="1">
      <c r="A28" s="125"/>
      <c r="B28" s="126"/>
      <c r="C28" s="126"/>
      <c r="D28" s="127"/>
      <c r="E28" s="127"/>
      <c r="F28" s="127"/>
      <c r="G28" s="127"/>
      <c r="H28" s="128"/>
      <c r="I28" s="129"/>
      <c r="J28" s="130"/>
      <c r="K28" s="130"/>
      <c r="L28" s="131"/>
      <c r="M28" s="131"/>
      <c r="N28" s="131"/>
      <c r="O28" s="132"/>
    </row>
    <row r="29" spans="1:17" ht="39.950000000000003" customHeight="1" thickBot="1">
      <c r="A29" s="133"/>
      <c r="B29" s="134"/>
      <c r="C29" s="134"/>
      <c r="D29" s="135" t="s">
        <v>57</v>
      </c>
      <c r="E29" s="136"/>
      <c r="F29" s="136"/>
      <c r="G29" s="137"/>
      <c r="H29" s="138"/>
      <c r="I29" s="139">
        <f>I17+I25+I28</f>
        <v>169.87</v>
      </c>
      <c r="J29" s="140">
        <f>J17+J25</f>
        <v>1815.4099999999999</v>
      </c>
      <c r="K29" s="140">
        <f>SUM(K17+K25)</f>
        <v>65.53</v>
      </c>
      <c r="L29" s="141">
        <f>L17+L25</f>
        <v>101.6</v>
      </c>
      <c r="M29" s="142"/>
      <c r="N29" s="143">
        <f>N17+N25</f>
        <v>290.62</v>
      </c>
      <c r="O29" s="144"/>
    </row>
    <row r="30" spans="1:17" ht="19.5" customHeight="1">
      <c r="A30" s="145"/>
      <c r="B30" s="145"/>
      <c r="C30" s="145"/>
      <c r="D30" s="145"/>
      <c r="E30" s="145"/>
      <c r="F30" s="145"/>
      <c r="G30" s="145"/>
      <c r="H30" s="145"/>
      <c r="I30" s="145"/>
      <c r="J30" s="145"/>
      <c r="K30" s="10"/>
      <c r="L30" s="10"/>
      <c r="M30" s="10"/>
      <c r="N30" s="10"/>
      <c r="O30" s="10"/>
      <c r="P30" s="10"/>
      <c r="Q30" s="10"/>
    </row>
    <row r="31" spans="1:17" ht="15.75" customHeight="1">
      <c r="A31" s="146" t="s">
        <v>58</v>
      </c>
      <c r="B31" s="146"/>
      <c r="C31" s="146"/>
      <c r="D31" s="146"/>
      <c r="E31" s="19"/>
      <c r="F31" s="19"/>
      <c r="G31" s="145"/>
      <c r="H31" s="145" t="s">
        <v>59</v>
      </c>
      <c r="I31" s="145"/>
      <c r="J31" s="145"/>
      <c r="K31" s="10"/>
      <c r="L31" s="147"/>
      <c r="M31" s="10"/>
      <c r="N31" s="10"/>
      <c r="O31" s="10"/>
      <c r="P31" s="10"/>
      <c r="Q31" s="10"/>
    </row>
    <row r="32" spans="1:17" ht="18">
      <c r="A32" s="145"/>
      <c r="B32" s="145"/>
      <c r="C32" s="145"/>
      <c r="D32" s="145"/>
      <c r="E32" s="145"/>
      <c r="F32" s="148"/>
      <c r="G32" s="145"/>
      <c r="H32" s="145"/>
      <c r="I32" s="145"/>
      <c r="J32" s="145"/>
      <c r="K32" s="10"/>
      <c r="L32" s="147"/>
      <c r="M32" s="10"/>
      <c r="N32" s="10"/>
      <c r="O32" s="10"/>
      <c r="P32" s="10"/>
      <c r="Q32" s="10"/>
    </row>
    <row r="33" spans="1:34" ht="22.5" customHeight="1">
      <c r="A33" s="146" t="s">
        <v>60</v>
      </c>
      <c r="B33" s="146"/>
      <c r="C33" s="146"/>
      <c r="D33" s="146"/>
      <c r="E33" s="149"/>
      <c r="F33" s="149"/>
      <c r="G33" s="145"/>
      <c r="H33" s="145" t="s">
        <v>61</v>
      </c>
      <c r="I33" s="145"/>
      <c r="J33" s="145" t="s">
        <v>61</v>
      </c>
      <c r="K33" s="10"/>
      <c r="L33" s="147"/>
      <c r="M33" s="10"/>
      <c r="N33" s="10"/>
      <c r="O33" s="10"/>
      <c r="P33" s="10"/>
      <c r="Q33" s="10"/>
    </row>
    <row r="34" spans="1:34" ht="18">
      <c r="A34" s="145"/>
      <c r="B34" s="145"/>
      <c r="C34" s="145"/>
      <c r="D34" s="145"/>
      <c r="E34" s="145"/>
      <c r="F34" s="148"/>
      <c r="G34" s="145"/>
      <c r="H34" s="145"/>
      <c r="I34" s="145"/>
      <c r="J34" s="145"/>
      <c r="K34" s="10"/>
      <c r="L34" s="147"/>
      <c r="M34" s="10"/>
      <c r="N34" s="10"/>
      <c r="O34" s="10"/>
      <c r="P34" s="10"/>
      <c r="Q34" s="10"/>
    </row>
    <row r="35" spans="1:34" ht="21.75" customHeight="1">
      <c r="A35" s="146" t="s">
        <v>62</v>
      </c>
      <c r="B35" s="146"/>
      <c r="C35" s="146"/>
      <c r="D35" s="146"/>
      <c r="E35" s="149"/>
      <c r="F35" s="149"/>
      <c r="G35" s="145"/>
      <c r="H35" s="145" t="s">
        <v>61</v>
      </c>
      <c r="I35" s="145"/>
      <c r="J35" s="145" t="s">
        <v>61</v>
      </c>
      <c r="K35" s="10"/>
      <c r="L35" s="147"/>
      <c r="M35" s="10"/>
      <c r="N35" s="10"/>
      <c r="O35" s="10"/>
      <c r="P35" s="10"/>
      <c r="Q35" s="10"/>
    </row>
    <row r="36" spans="1:34" ht="18">
      <c r="A36" s="145"/>
      <c r="B36" s="145"/>
      <c r="C36" s="145"/>
      <c r="D36" s="145"/>
      <c r="E36" s="145"/>
      <c r="F36" s="148"/>
      <c r="G36" s="145"/>
      <c r="H36" s="145"/>
      <c r="I36" s="145"/>
      <c r="J36" s="145"/>
      <c r="K36" s="10"/>
      <c r="L36" s="147"/>
      <c r="M36" s="10"/>
      <c r="N36" s="10"/>
      <c r="O36" s="10"/>
      <c r="P36" s="10"/>
      <c r="Q36" s="10"/>
    </row>
    <row r="37" spans="1:34" ht="30.75" customHeight="1">
      <c r="A37" s="145"/>
      <c r="B37" s="145"/>
      <c r="C37" s="145"/>
      <c r="D37" s="145"/>
      <c r="E37" s="149"/>
      <c r="F37" s="149"/>
      <c r="G37" s="149"/>
      <c r="H37" s="145"/>
      <c r="I37" s="145"/>
      <c r="J37" s="145"/>
      <c r="K37" s="10"/>
      <c r="L37" s="10"/>
      <c r="M37" s="10"/>
      <c r="N37" s="10"/>
      <c r="O37" s="10"/>
      <c r="P37" s="10"/>
      <c r="Q37" s="10"/>
    </row>
    <row r="38" spans="1:34" ht="15.7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34" ht="29.4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34" ht="12.9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34" ht="16.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34" ht="0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34" ht="0.75" hidden="1" customHeight="1" thickBo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34" hidden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34" hidden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34" hidden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34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34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</sheetData>
  <mergeCells count="63">
    <mergeCell ref="A35:D35"/>
    <mergeCell ref="E35:F35"/>
    <mergeCell ref="E37:G37"/>
    <mergeCell ref="D29:F29"/>
    <mergeCell ref="L29:M29"/>
    <mergeCell ref="N29:O29"/>
    <mergeCell ref="A31:D31"/>
    <mergeCell ref="E31:F31"/>
    <mergeCell ref="A33:D33"/>
    <mergeCell ref="E33:F33"/>
    <mergeCell ref="D27:G27"/>
    <mergeCell ref="L27:M27"/>
    <mergeCell ref="N27:O27"/>
    <mergeCell ref="D28:G28"/>
    <mergeCell ref="L28:M28"/>
    <mergeCell ref="N28:O28"/>
    <mergeCell ref="D24:G24"/>
    <mergeCell ref="N24:O24"/>
    <mergeCell ref="D25:G25"/>
    <mergeCell ref="L25:M25"/>
    <mergeCell ref="N25:O25"/>
    <mergeCell ref="A26:G26"/>
    <mergeCell ref="N26:O26"/>
    <mergeCell ref="D21:G21"/>
    <mergeCell ref="N21:O21"/>
    <mergeCell ref="D22:G22"/>
    <mergeCell ref="N22:O22"/>
    <mergeCell ref="D23:G23"/>
    <mergeCell ref="N23:O23"/>
    <mergeCell ref="A18:O18"/>
    <mergeCell ref="D19:G19"/>
    <mergeCell ref="L19:M19"/>
    <mergeCell ref="N19:O19"/>
    <mergeCell ref="D20:G20"/>
    <mergeCell ref="N20:O20"/>
    <mergeCell ref="D15:G15"/>
    <mergeCell ref="L15:M15"/>
    <mergeCell ref="N15:O15"/>
    <mergeCell ref="D16:G16"/>
    <mergeCell ref="N16:O16"/>
    <mergeCell ref="D17:G17"/>
    <mergeCell ref="L17:M17"/>
    <mergeCell ref="N17:O17"/>
    <mergeCell ref="D12:G12"/>
    <mergeCell ref="L12:M12"/>
    <mergeCell ref="N12:O12"/>
    <mergeCell ref="D13:G13"/>
    <mergeCell ref="N13:O13"/>
    <mergeCell ref="D14:G14"/>
    <mergeCell ref="N14:O14"/>
    <mergeCell ref="D9:G9"/>
    <mergeCell ref="L9:M9"/>
    <mergeCell ref="N9:O9"/>
    <mergeCell ref="A10:O10"/>
    <mergeCell ref="D11:G11"/>
    <mergeCell ref="L11:M11"/>
    <mergeCell ref="N11:O11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63"/>
  <sheetViews>
    <sheetView view="pageBreakPreview" zoomScale="75" zoomScaleNormal="75" zoomScaleSheetLayoutView="75" workbookViewId="0">
      <selection activeCell="J20" sqref="J20:O24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8" customFormat="1" ht="120.75" customHeight="1" thickBot="1">
      <c r="A2" s="1" t="s">
        <v>1</v>
      </c>
      <c r="B2" s="2"/>
      <c r="C2" s="3"/>
      <c r="D2" s="2" t="s">
        <v>2</v>
      </c>
      <c r="E2" s="4"/>
      <c r="F2" s="4"/>
      <c r="G2" s="4"/>
      <c r="H2" s="4"/>
      <c r="I2" s="4"/>
      <c r="J2" s="4"/>
      <c r="K2" s="5"/>
      <c r="L2" s="6" t="s">
        <v>3</v>
      </c>
      <c r="M2" s="7" t="s">
        <v>66</v>
      </c>
      <c r="N2" s="4"/>
      <c r="O2" s="5"/>
      <c r="S2" s="9"/>
      <c r="T2" s="10"/>
      <c r="U2" s="10"/>
      <c r="V2" s="10"/>
      <c r="W2" s="10"/>
      <c r="X2" s="10"/>
    </row>
    <row r="3" spans="1:24" ht="22.5" hidden="1" customHeight="1">
      <c r="A3" s="11"/>
      <c r="B3" s="12"/>
      <c r="C3" s="12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3"/>
      <c r="T3" s="10"/>
      <c r="U3" s="10"/>
      <c r="V3" s="10"/>
      <c r="W3" s="10"/>
      <c r="X3" s="10"/>
    </row>
    <row r="4" spans="1:24" ht="15.75" hidden="1" customHeight="1">
      <c r="A4" s="14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3"/>
      <c r="T4" s="10"/>
      <c r="U4" s="10"/>
      <c r="V4" s="10"/>
      <c r="W4" s="10"/>
      <c r="X4" s="10"/>
    </row>
    <row r="5" spans="1:24" ht="63.75" customHeight="1" thickBot="1">
      <c r="A5" s="15" t="s">
        <v>89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  <c r="T5" s="10"/>
      <c r="U5" s="10"/>
      <c r="V5" s="10"/>
      <c r="W5" s="10"/>
      <c r="X5" s="10"/>
    </row>
    <row r="6" spans="1:24" ht="16.5" hidden="1" customHeight="1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</row>
    <row r="7" spans="1:24" ht="18.75" hidden="1" thickBo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</row>
    <row r="8" spans="1:24" s="21" customFormat="1" ht="10.5" hidden="1" customHeight="1" thickBot="1">
      <c r="A8" s="14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3"/>
      <c r="P8"/>
    </row>
    <row r="9" spans="1:24" s="21" customFormat="1" ht="32.25" customHeight="1" thickBot="1">
      <c r="A9" s="175" t="s">
        <v>6</v>
      </c>
      <c r="B9" s="176" t="s">
        <v>7</v>
      </c>
      <c r="C9" s="177" t="s">
        <v>8</v>
      </c>
      <c r="D9" s="178" t="s">
        <v>9</v>
      </c>
      <c r="E9" s="178"/>
      <c r="F9" s="178"/>
      <c r="G9" s="178"/>
      <c r="H9" s="177" t="s">
        <v>10</v>
      </c>
      <c r="I9" s="177" t="s">
        <v>11</v>
      </c>
      <c r="J9" s="177" t="s">
        <v>12</v>
      </c>
      <c r="K9" s="177" t="s">
        <v>13</v>
      </c>
      <c r="L9" s="178" t="s">
        <v>14</v>
      </c>
      <c r="M9" s="27"/>
      <c r="N9" s="26" t="s">
        <v>15</v>
      </c>
      <c r="O9" s="27"/>
    </row>
    <row r="10" spans="1:24" ht="20.25" hidden="1" customHeight="1" thickBot="1">
      <c r="A10" s="179"/>
      <c r="B10" s="180"/>
      <c r="C10" s="180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2"/>
      <c r="P10" s="21"/>
    </row>
    <row r="11" spans="1:24" ht="39.950000000000003" customHeight="1">
      <c r="A11" s="33"/>
      <c r="B11" s="34" t="s">
        <v>68</v>
      </c>
      <c r="C11" s="86" t="s">
        <v>69</v>
      </c>
      <c r="D11" s="87" t="s">
        <v>70</v>
      </c>
      <c r="E11" s="87"/>
      <c r="F11" s="87"/>
      <c r="G11" s="87"/>
      <c r="H11" s="88" t="s">
        <v>65</v>
      </c>
      <c r="I11" s="90">
        <v>42.69</v>
      </c>
      <c r="J11" s="40">
        <v>307</v>
      </c>
      <c r="K11" s="90">
        <v>14.9</v>
      </c>
      <c r="L11" s="41">
        <v>21.2</v>
      </c>
      <c r="M11" s="41"/>
      <c r="N11" s="48">
        <v>13.8</v>
      </c>
      <c r="O11" s="49"/>
    </row>
    <row r="12" spans="1:24" ht="49.5" customHeight="1">
      <c r="A12" s="43"/>
      <c r="B12" s="34" t="s">
        <v>47</v>
      </c>
      <c r="C12" s="86" t="s">
        <v>71</v>
      </c>
      <c r="D12" s="35" t="s">
        <v>90</v>
      </c>
      <c r="E12" s="36"/>
      <c r="F12" s="36"/>
      <c r="G12" s="37"/>
      <c r="H12" s="88" t="s">
        <v>91</v>
      </c>
      <c r="I12" s="90">
        <v>14.78</v>
      </c>
      <c r="J12" s="39">
        <v>300.70999999999998</v>
      </c>
      <c r="K12" s="90">
        <v>10.6</v>
      </c>
      <c r="L12" s="157">
        <v>5.3</v>
      </c>
      <c r="M12" s="157"/>
      <c r="N12" s="101">
        <v>34.020000000000003</v>
      </c>
      <c r="O12" s="102"/>
    </row>
    <row r="13" spans="1:24" ht="39.950000000000003" customHeight="1">
      <c r="A13" s="43"/>
      <c r="B13" s="158" t="s">
        <v>23</v>
      </c>
      <c r="C13" s="159" t="s">
        <v>74</v>
      </c>
      <c r="D13" s="87" t="s">
        <v>75</v>
      </c>
      <c r="E13" s="87"/>
      <c r="F13" s="87"/>
      <c r="G13" s="87"/>
      <c r="H13" s="88" t="s">
        <v>26</v>
      </c>
      <c r="I13" s="90">
        <v>8.8800000000000008</v>
      </c>
      <c r="J13" s="89">
        <v>252</v>
      </c>
      <c r="K13" s="89">
        <v>2.4</v>
      </c>
      <c r="L13" s="96">
        <v>0</v>
      </c>
      <c r="M13" s="96">
        <v>0</v>
      </c>
      <c r="N13" s="160">
        <v>63.2</v>
      </c>
      <c r="O13" s="161"/>
    </row>
    <row r="14" spans="1:24" ht="39.950000000000003" customHeight="1">
      <c r="A14" s="43"/>
      <c r="B14" s="158" t="s">
        <v>27</v>
      </c>
      <c r="C14" s="51"/>
      <c r="D14" s="162" t="s">
        <v>28</v>
      </c>
      <c r="E14" s="163"/>
      <c r="F14" s="163"/>
      <c r="G14" s="164"/>
      <c r="H14" s="38" t="s">
        <v>92</v>
      </c>
      <c r="I14" s="39">
        <v>3.65</v>
      </c>
      <c r="J14" s="39">
        <v>93.6</v>
      </c>
      <c r="K14" s="39">
        <v>0.8</v>
      </c>
      <c r="L14" s="47">
        <v>12.3</v>
      </c>
      <c r="M14" s="47">
        <v>0</v>
      </c>
      <c r="N14" s="61">
        <v>22.6</v>
      </c>
      <c r="O14" s="62"/>
    </row>
    <row r="15" spans="1:24" ht="39.950000000000003" customHeight="1" thickBot="1">
      <c r="A15" s="63"/>
      <c r="B15" s="64"/>
      <c r="C15" s="64"/>
      <c r="D15" s="165"/>
      <c r="E15" s="165"/>
      <c r="F15" s="165"/>
      <c r="G15" s="165"/>
      <c r="H15" s="56"/>
      <c r="I15" s="57"/>
      <c r="J15" s="58"/>
      <c r="K15" s="58"/>
      <c r="L15" s="66"/>
      <c r="M15" s="66"/>
      <c r="N15" s="66"/>
      <c r="O15" s="67"/>
    </row>
    <row r="16" spans="1:24" ht="39.950000000000003" customHeight="1" thickBot="1">
      <c r="A16" s="68" t="s">
        <v>34</v>
      </c>
      <c r="B16" s="69" t="s">
        <v>35</v>
      </c>
      <c r="C16" s="69"/>
      <c r="D16" s="166"/>
      <c r="E16" s="166"/>
      <c r="F16" s="166"/>
      <c r="G16" s="166"/>
      <c r="H16" s="71"/>
      <c r="I16" s="72"/>
      <c r="J16" s="167"/>
      <c r="K16" s="167"/>
      <c r="L16" s="168"/>
      <c r="M16" s="168"/>
      <c r="N16" s="169"/>
      <c r="O16" s="170"/>
    </row>
    <row r="17" spans="1:17" ht="39.950000000000003" customHeight="1" thickBot="1">
      <c r="A17" s="75"/>
      <c r="B17" s="76"/>
      <c r="C17" s="76"/>
      <c r="D17" s="77" t="s">
        <v>36</v>
      </c>
      <c r="E17" s="77"/>
      <c r="F17" s="77"/>
      <c r="G17" s="77"/>
      <c r="H17" s="78"/>
      <c r="I17" s="79">
        <f>SUM(I11:I16)</f>
        <v>70</v>
      </c>
      <c r="J17" s="79">
        <f>SUM(J11:J16)</f>
        <v>953.31000000000006</v>
      </c>
      <c r="K17" s="79">
        <f>SUM(K10:K16)</f>
        <v>28.7</v>
      </c>
      <c r="L17" s="80">
        <f>SUM(L10:M16)</f>
        <v>38.799999999999997</v>
      </c>
      <c r="M17" s="80"/>
      <c r="N17" s="80">
        <f>SUM(N10:O16)</f>
        <v>133.62</v>
      </c>
      <c r="O17" s="81"/>
    </row>
    <row r="18" spans="1:17" ht="29.25" hidden="1" customHeight="1" thickBot="1">
      <c r="A18" s="82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4"/>
    </row>
    <row r="19" spans="1:17" ht="39.950000000000003" customHeight="1">
      <c r="A19" s="33"/>
      <c r="B19" s="34" t="s">
        <v>37</v>
      </c>
      <c r="C19" s="34"/>
      <c r="D19" s="85"/>
      <c r="E19" s="85"/>
      <c r="F19" s="85"/>
      <c r="G19" s="85"/>
      <c r="H19" s="45"/>
      <c r="I19" s="39"/>
      <c r="J19" s="40"/>
      <c r="K19" s="40"/>
      <c r="L19" s="41"/>
      <c r="M19" s="41"/>
      <c r="N19" s="41"/>
      <c r="O19" s="42"/>
    </row>
    <row r="20" spans="1:17" ht="60.75" customHeight="1">
      <c r="A20" s="43"/>
      <c r="B20" s="34" t="s">
        <v>38</v>
      </c>
      <c r="C20" s="159" t="s">
        <v>78</v>
      </c>
      <c r="D20" s="87" t="s">
        <v>79</v>
      </c>
      <c r="E20" s="87"/>
      <c r="F20" s="87"/>
      <c r="G20" s="87"/>
      <c r="H20" s="88" t="s">
        <v>80</v>
      </c>
      <c r="I20" s="90">
        <v>18.29</v>
      </c>
      <c r="J20" s="171">
        <v>143</v>
      </c>
      <c r="K20" s="90">
        <v>6.5</v>
      </c>
      <c r="L20" s="172">
        <v>3.7</v>
      </c>
      <c r="M20" s="172">
        <v>2.2999999999999998</v>
      </c>
      <c r="N20" s="48">
        <v>21.7</v>
      </c>
      <c r="O20" s="173"/>
    </row>
    <row r="21" spans="1:17" ht="39.950000000000003" customHeight="1">
      <c r="A21" s="43"/>
      <c r="B21" s="51" t="s">
        <v>81</v>
      </c>
      <c r="C21" s="159" t="s">
        <v>82</v>
      </c>
      <c r="D21" s="87" t="s">
        <v>83</v>
      </c>
      <c r="E21" s="87"/>
      <c r="F21" s="87"/>
      <c r="G21" s="87"/>
      <c r="H21" s="88" t="s">
        <v>65</v>
      </c>
      <c r="I21" s="90">
        <v>41.46</v>
      </c>
      <c r="J21" s="39">
        <v>215</v>
      </c>
      <c r="K21" s="90">
        <v>21.8</v>
      </c>
      <c r="L21" s="47">
        <v>18.899999999999999</v>
      </c>
      <c r="M21" s="47">
        <v>6.3</v>
      </c>
      <c r="N21" s="48">
        <v>56.2</v>
      </c>
      <c r="O21" s="173"/>
    </row>
    <row r="22" spans="1:17" ht="39.950000000000003" customHeight="1">
      <c r="A22" s="43" t="s">
        <v>46</v>
      </c>
      <c r="B22" s="51" t="s">
        <v>84</v>
      </c>
      <c r="C22" s="159" t="s">
        <v>85</v>
      </c>
      <c r="D22" s="87" t="s">
        <v>86</v>
      </c>
      <c r="E22" s="87"/>
      <c r="F22" s="87"/>
      <c r="G22" s="87"/>
      <c r="H22" s="88" t="s">
        <v>50</v>
      </c>
      <c r="I22" s="90">
        <v>16.2</v>
      </c>
      <c r="J22" s="39">
        <v>297.3</v>
      </c>
      <c r="K22" s="90">
        <v>4.13</v>
      </c>
      <c r="L22" s="47">
        <v>6.2</v>
      </c>
      <c r="M22" s="47">
        <v>12.3</v>
      </c>
      <c r="N22" s="48">
        <v>32.9</v>
      </c>
      <c r="O22" s="173"/>
    </row>
    <row r="23" spans="1:17" ht="39.950000000000003" customHeight="1">
      <c r="A23" s="43"/>
      <c r="B23" s="34" t="s">
        <v>87</v>
      </c>
      <c r="C23" s="159" t="s">
        <v>52</v>
      </c>
      <c r="D23" s="50" t="s">
        <v>53</v>
      </c>
      <c r="E23" s="50"/>
      <c r="F23" s="50"/>
      <c r="G23" s="50"/>
      <c r="H23" s="88" t="s">
        <v>26</v>
      </c>
      <c r="I23" s="90">
        <v>1.76</v>
      </c>
      <c r="J23" s="39">
        <v>60</v>
      </c>
      <c r="K23" s="90">
        <v>0</v>
      </c>
      <c r="L23" s="47">
        <v>0</v>
      </c>
      <c r="M23" s="47">
        <v>0</v>
      </c>
      <c r="N23" s="101">
        <v>15.7</v>
      </c>
      <c r="O23" s="101"/>
    </row>
    <row r="24" spans="1:17" ht="39.950000000000003" customHeight="1">
      <c r="A24" s="103"/>
      <c r="B24" s="34"/>
      <c r="C24" s="86"/>
      <c r="D24" s="50" t="s">
        <v>55</v>
      </c>
      <c r="E24" s="50"/>
      <c r="F24" s="50"/>
      <c r="G24" s="50"/>
      <c r="H24" s="88" t="s">
        <v>88</v>
      </c>
      <c r="I24" s="90">
        <v>2.29</v>
      </c>
      <c r="J24" s="40">
        <v>72.400000000000006</v>
      </c>
      <c r="K24" s="90">
        <v>2.6</v>
      </c>
      <c r="L24" s="174">
        <v>0.5</v>
      </c>
      <c r="M24" s="174">
        <v>5.6</v>
      </c>
      <c r="N24" s="101">
        <v>13.7</v>
      </c>
      <c r="O24" s="101"/>
    </row>
    <row r="25" spans="1:17" ht="37.5" customHeight="1" thickBot="1">
      <c r="A25" s="105"/>
      <c r="B25" s="106"/>
      <c r="C25" s="106"/>
      <c r="D25" s="151" t="s">
        <v>36</v>
      </c>
      <c r="E25" s="152"/>
      <c r="F25" s="152"/>
      <c r="G25" s="153"/>
      <c r="H25" s="108"/>
      <c r="I25" s="109">
        <f>SUM(I19:I24)</f>
        <v>80.000000000000014</v>
      </c>
      <c r="J25" s="109">
        <f>SUM(J19:J24)</f>
        <v>787.69999999999993</v>
      </c>
      <c r="K25" s="109">
        <f>SUM(K19:K24)</f>
        <v>35.03</v>
      </c>
      <c r="L25" s="154">
        <f>SUM(L19:M24)</f>
        <v>55.800000000000004</v>
      </c>
      <c r="M25" s="155"/>
      <c r="N25" s="154">
        <f>SUM(N19:O24)</f>
        <v>140.20000000000002</v>
      </c>
      <c r="O25" s="156"/>
    </row>
    <row r="26" spans="1:17" ht="39.75" hidden="1" customHeight="1" thickBot="1">
      <c r="A26" s="112"/>
      <c r="B26" s="113"/>
      <c r="C26" s="113"/>
      <c r="D26" s="113"/>
      <c r="E26" s="113"/>
      <c r="F26" s="113"/>
      <c r="G26" s="113"/>
      <c r="H26" s="114"/>
      <c r="I26" s="114"/>
      <c r="J26" s="114"/>
      <c r="K26" s="114"/>
      <c r="L26" s="114"/>
      <c r="M26" s="114"/>
      <c r="N26" s="113"/>
      <c r="O26" s="115"/>
    </row>
    <row r="27" spans="1:17" ht="39.75" hidden="1" customHeight="1" thickBot="1">
      <c r="A27" s="116"/>
      <c r="B27" s="117"/>
      <c r="C27" s="117"/>
      <c r="D27" s="118"/>
      <c r="E27" s="118"/>
      <c r="F27" s="118"/>
      <c r="G27" s="118"/>
      <c r="H27" s="119"/>
      <c r="I27" s="120"/>
      <c r="J27" s="121"/>
      <c r="K27" s="121"/>
      <c r="L27" s="122"/>
      <c r="M27" s="123"/>
      <c r="N27" s="123"/>
      <c r="O27" s="124"/>
    </row>
    <row r="28" spans="1:17" ht="39.75" hidden="1" customHeight="1">
      <c r="A28" s="125"/>
      <c r="B28" s="126"/>
      <c r="C28" s="126"/>
      <c r="D28" s="127"/>
      <c r="E28" s="127"/>
      <c r="F28" s="127"/>
      <c r="G28" s="127"/>
      <c r="H28" s="128"/>
      <c r="I28" s="129"/>
      <c r="J28" s="130"/>
      <c r="K28" s="130"/>
      <c r="L28" s="131"/>
      <c r="M28" s="131"/>
      <c r="N28" s="131"/>
      <c r="O28" s="132"/>
    </row>
    <row r="29" spans="1:17" ht="39.950000000000003" customHeight="1" thickBot="1">
      <c r="A29" s="133"/>
      <c r="B29" s="134"/>
      <c r="C29" s="134"/>
      <c r="D29" s="135" t="s">
        <v>57</v>
      </c>
      <c r="E29" s="136"/>
      <c r="F29" s="136"/>
      <c r="G29" s="137"/>
      <c r="H29" s="138"/>
      <c r="I29" s="139">
        <f>I17+I25+I28</f>
        <v>150</v>
      </c>
      <c r="J29" s="140">
        <f>J17+J25</f>
        <v>1741.01</v>
      </c>
      <c r="K29" s="140">
        <f>SUM(K17+K25)</f>
        <v>63.730000000000004</v>
      </c>
      <c r="L29" s="141">
        <f>L17+L25</f>
        <v>94.6</v>
      </c>
      <c r="M29" s="142"/>
      <c r="N29" s="143">
        <f>N17+N25</f>
        <v>273.82000000000005</v>
      </c>
      <c r="O29" s="144"/>
    </row>
    <row r="30" spans="1:17" ht="19.5" customHeight="1">
      <c r="A30" s="145"/>
      <c r="B30" s="145"/>
      <c r="C30" s="145"/>
      <c r="D30" s="145"/>
      <c r="E30" s="145"/>
      <c r="F30" s="145"/>
      <c r="G30" s="145"/>
      <c r="H30" s="145"/>
      <c r="I30" s="145"/>
      <c r="J30" s="145"/>
      <c r="K30" s="10"/>
      <c r="L30" s="10"/>
      <c r="M30" s="10"/>
      <c r="N30" s="10"/>
      <c r="O30" s="10"/>
      <c r="P30" s="10"/>
      <c r="Q30" s="10"/>
    </row>
    <row r="31" spans="1:17" ht="15.75" customHeight="1">
      <c r="A31" s="146" t="s">
        <v>58</v>
      </c>
      <c r="B31" s="146"/>
      <c r="C31" s="146"/>
      <c r="D31" s="146"/>
      <c r="E31" s="19"/>
      <c r="F31" s="19"/>
      <c r="G31" s="145"/>
      <c r="H31" s="145" t="s">
        <v>59</v>
      </c>
      <c r="I31" s="145"/>
      <c r="J31" s="145"/>
      <c r="K31" s="10"/>
      <c r="L31" s="147"/>
      <c r="M31" s="10"/>
      <c r="N31" s="10"/>
      <c r="O31" s="10"/>
      <c r="P31" s="10"/>
      <c r="Q31" s="10"/>
    </row>
    <row r="32" spans="1:17" ht="18">
      <c r="A32" s="145"/>
      <c r="B32" s="145"/>
      <c r="C32" s="145"/>
      <c r="D32" s="145"/>
      <c r="E32" s="145"/>
      <c r="F32" s="148"/>
      <c r="G32" s="145"/>
      <c r="H32" s="145"/>
      <c r="I32" s="145"/>
      <c r="J32" s="145"/>
      <c r="K32" s="10"/>
      <c r="L32" s="147"/>
      <c r="M32" s="10"/>
      <c r="N32" s="10"/>
      <c r="O32" s="10"/>
      <c r="P32" s="10"/>
      <c r="Q32" s="10"/>
    </row>
    <row r="33" spans="1:34" ht="22.5" customHeight="1">
      <c r="A33" s="146" t="s">
        <v>60</v>
      </c>
      <c r="B33" s="146"/>
      <c r="C33" s="146"/>
      <c r="D33" s="146"/>
      <c r="E33" s="149"/>
      <c r="F33" s="149"/>
      <c r="G33" s="145"/>
      <c r="H33" s="145" t="s">
        <v>61</v>
      </c>
      <c r="I33" s="145"/>
      <c r="J33" s="145" t="s">
        <v>61</v>
      </c>
      <c r="K33" s="10"/>
      <c r="L33" s="147"/>
      <c r="M33" s="10"/>
      <c r="N33" s="10"/>
      <c r="O33" s="10"/>
      <c r="P33" s="10"/>
      <c r="Q33" s="10"/>
    </row>
    <row r="34" spans="1:34" ht="18">
      <c r="A34" s="145"/>
      <c r="B34" s="145"/>
      <c r="C34" s="145"/>
      <c r="D34" s="145"/>
      <c r="E34" s="145"/>
      <c r="F34" s="148"/>
      <c r="G34" s="145"/>
      <c r="H34" s="145"/>
      <c r="I34" s="145"/>
      <c r="J34" s="145"/>
      <c r="K34" s="10"/>
      <c r="L34" s="147"/>
      <c r="M34" s="10"/>
      <c r="N34" s="10"/>
      <c r="O34" s="10"/>
      <c r="P34" s="10"/>
      <c r="Q34" s="10"/>
    </row>
    <row r="35" spans="1:34" ht="21.75" customHeight="1">
      <c r="A35" s="146" t="s">
        <v>62</v>
      </c>
      <c r="B35" s="146"/>
      <c r="C35" s="146"/>
      <c r="D35" s="146"/>
      <c r="E35" s="149"/>
      <c r="F35" s="149"/>
      <c r="G35" s="145"/>
      <c r="H35" s="145" t="s">
        <v>61</v>
      </c>
      <c r="I35" s="145"/>
      <c r="J35" s="145" t="s">
        <v>61</v>
      </c>
      <c r="K35" s="10"/>
      <c r="L35" s="147"/>
      <c r="M35" s="10"/>
      <c r="N35" s="10"/>
      <c r="O35" s="10"/>
      <c r="P35" s="10"/>
      <c r="Q35" s="10"/>
    </row>
    <row r="36" spans="1:34" ht="18">
      <c r="A36" s="145"/>
      <c r="B36" s="145"/>
      <c r="C36" s="145"/>
      <c r="D36" s="145"/>
      <c r="E36" s="145"/>
      <c r="F36" s="148"/>
      <c r="G36" s="145"/>
      <c r="H36" s="145"/>
      <c r="I36" s="145"/>
      <c r="J36" s="145"/>
      <c r="K36" s="10"/>
      <c r="L36" s="147"/>
      <c r="M36" s="10"/>
      <c r="N36" s="10"/>
      <c r="O36" s="10"/>
      <c r="P36" s="10"/>
      <c r="Q36" s="10"/>
    </row>
    <row r="37" spans="1:34" ht="30.75" customHeight="1">
      <c r="A37" s="145"/>
      <c r="B37" s="145"/>
      <c r="C37" s="145"/>
      <c r="D37" s="145"/>
      <c r="E37" s="149"/>
      <c r="F37" s="149"/>
      <c r="G37" s="149"/>
      <c r="H37" s="145"/>
      <c r="I37" s="145"/>
      <c r="J37" s="145"/>
      <c r="K37" s="10"/>
      <c r="L37" s="10"/>
      <c r="M37" s="10"/>
      <c r="N37" s="10"/>
      <c r="O37" s="10"/>
      <c r="P37" s="10"/>
      <c r="Q37" s="10"/>
    </row>
    <row r="38" spans="1:34" ht="15.7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34" ht="29.4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34" ht="12.9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34" ht="16.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34" ht="0.75" customHeight="1">
      <c r="A42" s="14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3"/>
    </row>
    <row r="43" spans="1:34" ht="0.75" hidden="1" customHeight="1" thickBot="1">
      <c r="A43" s="181"/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3"/>
    </row>
    <row r="44" spans="1:34" hidden="1"/>
    <row r="45" spans="1:34" hidden="1"/>
    <row r="46" spans="1:34" hidden="1"/>
    <row r="48" spans="1:34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</sheetData>
  <mergeCells count="63">
    <mergeCell ref="A35:D35"/>
    <mergeCell ref="E35:F35"/>
    <mergeCell ref="E37:G37"/>
    <mergeCell ref="D29:F29"/>
    <mergeCell ref="L29:M29"/>
    <mergeCell ref="N29:O29"/>
    <mergeCell ref="A31:D31"/>
    <mergeCell ref="E31:F31"/>
    <mergeCell ref="A33:D33"/>
    <mergeCell ref="E33:F33"/>
    <mergeCell ref="D27:G27"/>
    <mergeCell ref="L27:M27"/>
    <mergeCell ref="N27:O27"/>
    <mergeCell ref="D28:G28"/>
    <mergeCell ref="L28:M28"/>
    <mergeCell ref="N28:O28"/>
    <mergeCell ref="D24:G24"/>
    <mergeCell ref="N24:O24"/>
    <mergeCell ref="D25:G25"/>
    <mergeCell ref="L25:M25"/>
    <mergeCell ref="N25:O25"/>
    <mergeCell ref="A26:G26"/>
    <mergeCell ref="N26:O26"/>
    <mergeCell ref="D21:G21"/>
    <mergeCell ref="N21:O21"/>
    <mergeCell ref="D22:G22"/>
    <mergeCell ref="N22:O22"/>
    <mergeCell ref="D23:G23"/>
    <mergeCell ref="N23:O23"/>
    <mergeCell ref="A18:O18"/>
    <mergeCell ref="D19:G19"/>
    <mergeCell ref="L19:M19"/>
    <mergeCell ref="N19:O19"/>
    <mergeCell ref="D20:G20"/>
    <mergeCell ref="N20:O20"/>
    <mergeCell ref="D15:G15"/>
    <mergeCell ref="L15:M15"/>
    <mergeCell ref="N15:O15"/>
    <mergeCell ref="D16:G16"/>
    <mergeCell ref="N16:O16"/>
    <mergeCell ref="D17:G17"/>
    <mergeCell ref="L17:M17"/>
    <mergeCell ref="N17:O17"/>
    <mergeCell ref="D12:G12"/>
    <mergeCell ref="L12:M12"/>
    <mergeCell ref="N12:O12"/>
    <mergeCell ref="D13:G13"/>
    <mergeCell ref="N13:O13"/>
    <mergeCell ref="D14:G14"/>
    <mergeCell ref="N14:O14"/>
    <mergeCell ref="D9:G9"/>
    <mergeCell ref="L9:M9"/>
    <mergeCell ref="N9:O9"/>
    <mergeCell ref="A10:O10"/>
    <mergeCell ref="D11:G11"/>
    <mergeCell ref="L11:M11"/>
    <mergeCell ref="N11:O11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63"/>
  <sheetViews>
    <sheetView tabSelected="1" view="pageBreakPreview" topLeftCell="A5" zoomScale="75" zoomScaleNormal="75" zoomScaleSheetLayoutView="75" workbookViewId="0">
      <selection activeCell="D16" sqref="D16:G16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8" customFormat="1" ht="120.75" customHeight="1" thickBot="1">
      <c r="A2" s="1" t="s">
        <v>1</v>
      </c>
      <c r="B2" s="2"/>
      <c r="C2" s="3"/>
      <c r="D2" s="2" t="s">
        <v>2</v>
      </c>
      <c r="E2" s="4"/>
      <c r="F2" s="4"/>
      <c r="G2" s="4"/>
      <c r="H2" s="4"/>
      <c r="I2" s="4"/>
      <c r="J2" s="4"/>
      <c r="K2" s="5"/>
      <c r="L2" s="6" t="s">
        <v>3</v>
      </c>
      <c r="M2" s="7" t="s">
        <v>118</v>
      </c>
      <c r="N2" s="184"/>
      <c r="O2" s="185"/>
      <c r="S2" s="9"/>
      <c r="T2" s="10"/>
      <c r="U2" s="10"/>
      <c r="V2" s="10"/>
      <c r="W2" s="10"/>
      <c r="X2" s="10"/>
    </row>
    <row r="3" spans="1:24" ht="22.5" hidden="1" customHeight="1">
      <c r="A3" s="11"/>
      <c r="B3" s="12"/>
      <c r="C3" s="12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3"/>
      <c r="T3" s="10"/>
      <c r="U3" s="10"/>
      <c r="V3" s="10"/>
      <c r="W3" s="10"/>
      <c r="X3" s="10"/>
    </row>
    <row r="4" spans="1:24" ht="15.75" hidden="1" customHeight="1">
      <c r="A4" s="14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3"/>
      <c r="T4" s="10"/>
      <c r="U4" s="10"/>
      <c r="V4" s="10"/>
      <c r="W4" s="10"/>
      <c r="X4" s="10"/>
    </row>
    <row r="5" spans="1:24" ht="63.75" customHeight="1" thickBot="1">
      <c r="A5" s="15" t="s">
        <v>67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  <c r="T5" s="10"/>
      <c r="U5" s="10"/>
      <c r="V5" s="10"/>
      <c r="W5" s="10"/>
      <c r="X5" s="10"/>
    </row>
    <row r="6" spans="1:24" ht="16.5" hidden="1" customHeight="1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</row>
    <row r="7" spans="1:24" ht="18.75" hidden="1" thickBo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</row>
    <row r="8" spans="1:24" s="21" customFormat="1" ht="10.5" hidden="1" customHeight="1" thickBot="1">
      <c r="A8" s="14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3"/>
      <c r="P8"/>
    </row>
    <row r="9" spans="1:24" s="21" customFormat="1" ht="32.25" customHeight="1" thickBot="1">
      <c r="A9" s="176" t="s">
        <v>6</v>
      </c>
      <c r="B9" s="177" t="s">
        <v>7</v>
      </c>
      <c r="C9" s="177" t="s">
        <v>8</v>
      </c>
      <c r="D9" s="178" t="s">
        <v>9</v>
      </c>
      <c r="E9" s="178"/>
      <c r="F9" s="178"/>
      <c r="G9" s="178"/>
      <c r="H9" s="177" t="s">
        <v>10</v>
      </c>
      <c r="I9" s="177" t="s">
        <v>11</v>
      </c>
      <c r="J9" s="177" t="s">
        <v>12</v>
      </c>
      <c r="K9" s="177" t="s">
        <v>13</v>
      </c>
      <c r="L9" s="178" t="s">
        <v>14</v>
      </c>
      <c r="M9" s="27"/>
      <c r="N9" s="26" t="s">
        <v>15</v>
      </c>
      <c r="O9" s="27"/>
    </row>
    <row r="10" spans="1:24" ht="20.25" hidden="1" customHeight="1" thickBot="1">
      <c r="A10" s="179"/>
      <c r="B10" s="180"/>
      <c r="C10" s="180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2"/>
      <c r="P10" s="21"/>
    </row>
    <row r="11" spans="1:24" ht="39.950000000000003" customHeight="1">
      <c r="A11" s="33"/>
      <c r="B11" s="34" t="s">
        <v>93</v>
      </c>
      <c r="C11" s="186"/>
      <c r="D11" s="187" t="s">
        <v>32</v>
      </c>
      <c r="E11" s="187"/>
      <c r="F11" s="187"/>
      <c r="G11" s="187"/>
      <c r="H11" s="95" t="s">
        <v>94</v>
      </c>
      <c r="I11" s="89">
        <v>14.21</v>
      </c>
      <c r="J11" s="90">
        <v>112</v>
      </c>
      <c r="K11" s="90">
        <v>3</v>
      </c>
      <c r="L11" s="101">
        <v>2.1</v>
      </c>
      <c r="M11" s="101"/>
      <c r="N11" s="101">
        <v>54</v>
      </c>
      <c r="O11" s="101"/>
    </row>
    <row r="12" spans="1:24" ht="49.5" customHeight="1">
      <c r="A12" s="43"/>
      <c r="B12" s="34" t="s">
        <v>68</v>
      </c>
      <c r="C12" s="188"/>
      <c r="D12" s="189" t="s">
        <v>95</v>
      </c>
      <c r="E12" s="190"/>
      <c r="F12" s="190"/>
      <c r="G12" s="191"/>
      <c r="H12" s="95" t="s">
        <v>94</v>
      </c>
      <c r="I12" s="89">
        <v>10.75</v>
      </c>
      <c r="J12" s="90">
        <v>132</v>
      </c>
      <c r="K12" s="90">
        <v>3.8</v>
      </c>
      <c r="L12" s="91">
        <v>1.5</v>
      </c>
      <c r="M12" s="91">
        <v>4.0999999999999996</v>
      </c>
      <c r="N12" s="48">
        <v>25.4</v>
      </c>
      <c r="O12" s="173"/>
    </row>
    <row r="13" spans="1:24" ht="42.75" customHeight="1">
      <c r="A13" s="43"/>
      <c r="B13" s="34" t="s">
        <v>84</v>
      </c>
      <c r="C13" s="192" t="s">
        <v>96</v>
      </c>
      <c r="D13" s="193" t="s">
        <v>97</v>
      </c>
      <c r="E13" s="194"/>
      <c r="F13" s="194"/>
      <c r="G13" s="195"/>
      <c r="H13" s="95" t="s">
        <v>26</v>
      </c>
      <c r="I13" s="89">
        <v>43.48</v>
      </c>
      <c r="J13" s="89">
        <v>349.2</v>
      </c>
      <c r="K13" s="89">
        <v>14.2</v>
      </c>
      <c r="L13" s="96">
        <v>31.05</v>
      </c>
      <c r="M13" s="96">
        <v>2.5</v>
      </c>
      <c r="N13" s="160">
        <v>2.5</v>
      </c>
      <c r="O13" s="196"/>
    </row>
    <row r="14" spans="1:24" ht="39.950000000000003" customHeight="1">
      <c r="A14" s="43"/>
      <c r="B14" s="34" t="s">
        <v>27</v>
      </c>
      <c r="C14" s="86" t="s">
        <v>98</v>
      </c>
      <c r="D14" s="87" t="s">
        <v>99</v>
      </c>
      <c r="E14" s="87"/>
      <c r="F14" s="87"/>
      <c r="G14" s="87"/>
      <c r="H14" s="88" t="s">
        <v>26</v>
      </c>
      <c r="I14" s="90">
        <v>10.62</v>
      </c>
      <c r="J14" s="40">
        <v>190</v>
      </c>
      <c r="K14" s="90">
        <v>4.9000000000000004</v>
      </c>
      <c r="L14" s="174">
        <v>5</v>
      </c>
      <c r="M14" s="174">
        <v>0.5</v>
      </c>
      <c r="N14" s="48">
        <v>32.5</v>
      </c>
      <c r="O14" s="173"/>
    </row>
    <row r="15" spans="1:24" ht="39.950000000000003" customHeight="1" thickBot="1">
      <c r="A15" s="63"/>
      <c r="B15" s="34"/>
      <c r="C15" s="197"/>
      <c r="D15" s="198" t="s">
        <v>100</v>
      </c>
      <c r="E15" s="199"/>
      <c r="F15" s="199"/>
      <c r="G15" s="200"/>
      <c r="H15" s="201" t="s">
        <v>101</v>
      </c>
      <c r="I15" s="202">
        <v>5.75</v>
      </c>
      <c r="J15" s="90">
        <v>132</v>
      </c>
      <c r="K15" s="90">
        <v>3.8</v>
      </c>
      <c r="L15" s="91">
        <v>1.5</v>
      </c>
      <c r="M15" s="91">
        <v>1.2</v>
      </c>
      <c r="N15" s="101">
        <v>25.4</v>
      </c>
      <c r="O15" s="101"/>
    </row>
    <row r="16" spans="1:24" ht="39.950000000000003" customHeight="1" thickBot="1">
      <c r="A16" s="68" t="s">
        <v>34</v>
      </c>
      <c r="B16" s="203"/>
      <c r="C16" s="86"/>
      <c r="D16" s="50" t="s">
        <v>102</v>
      </c>
      <c r="E16" s="50"/>
      <c r="F16" s="50"/>
      <c r="G16" s="50"/>
      <c r="H16" s="88" t="s">
        <v>103</v>
      </c>
      <c r="I16" s="204">
        <v>5.0599999999999996</v>
      </c>
      <c r="J16" s="205">
        <v>114</v>
      </c>
      <c r="K16" s="206">
        <v>9.6</v>
      </c>
      <c r="L16" s="207">
        <v>1</v>
      </c>
      <c r="M16" s="207"/>
      <c r="N16" s="207">
        <v>45.9</v>
      </c>
      <c r="O16" s="208"/>
    </row>
    <row r="17" spans="1:16" ht="39.950000000000003" customHeight="1" thickBot="1">
      <c r="A17" s="75"/>
      <c r="B17" s="76"/>
      <c r="C17" s="76"/>
      <c r="D17" s="209" t="s">
        <v>36</v>
      </c>
      <c r="E17" s="210"/>
      <c r="F17" s="210"/>
      <c r="G17" s="211"/>
      <c r="H17" s="78"/>
      <c r="I17" s="79">
        <f>SUM(I11:I16)</f>
        <v>89.87</v>
      </c>
      <c r="J17" s="79">
        <f>SUM(J11:J16)</f>
        <v>1029.2</v>
      </c>
      <c r="K17" s="79">
        <f>SUM(K10:K16)</f>
        <v>39.299999999999997</v>
      </c>
      <c r="L17" s="212">
        <f>SUM(L10:M16)</f>
        <v>50.45</v>
      </c>
      <c r="M17" s="213"/>
      <c r="N17" s="212">
        <f>SUM(N10:O16)</f>
        <v>185.70000000000002</v>
      </c>
      <c r="O17" s="214"/>
    </row>
    <row r="18" spans="1:16" ht="29.25" hidden="1" customHeight="1" thickBot="1">
      <c r="A18" s="82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4"/>
    </row>
    <row r="19" spans="1:16" ht="48.75" customHeight="1">
      <c r="A19" s="33"/>
      <c r="B19" s="215" t="s">
        <v>93</v>
      </c>
      <c r="C19" s="159" t="s">
        <v>104</v>
      </c>
      <c r="D19" s="87" t="s">
        <v>105</v>
      </c>
      <c r="E19" s="87"/>
      <c r="F19" s="87"/>
      <c r="G19" s="87"/>
      <c r="H19" s="88" t="s">
        <v>65</v>
      </c>
      <c r="I19" s="90">
        <v>10.86</v>
      </c>
      <c r="J19" s="171">
        <v>136</v>
      </c>
      <c r="K19" s="90">
        <v>1.9</v>
      </c>
      <c r="L19" s="172">
        <v>10</v>
      </c>
      <c r="M19" s="172">
        <v>2.1</v>
      </c>
      <c r="N19" s="216">
        <v>10</v>
      </c>
      <c r="O19" s="217"/>
    </row>
    <row r="20" spans="1:16" ht="49.5" customHeight="1">
      <c r="A20" s="43"/>
      <c r="B20" s="218" t="s">
        <v>38</v>
      </c>
      <c r="C20" s="159" t="s">
        <v>106</v>
      </c>
      <c r="D20" s="87" t="s">
        <v>107</v>
      </c>
      <c r="E20" s="87"/>
      <c r="F20" s="87"/>
      <c r="G20" s="87"/>
      <c r="H20" s="88" t="s">
        <v>108</v>
      </c>
      <c r="I20" s="90">
        <v>6.33</v>
      </c>
      <c r="J20" s="171">
        <v>187.5</v>
      </c>
      <c r="K20" s="90">
        <v>8.4</v>
      </c>
      <c r="L20" s="219">
        <v>1.3</v>
      </c>
      <c r="M20" s="219"/>
      <c r="N20" s="48">
        <v>17</v>
      </c>
      <c r="O20" s="49"/>
    </row>
    <row r="21" spans="1:16" ht="39.950000000000003" customHeight="1">
      <c r="A21" s="43"/>
      <c r="B21" s="34" t="s">
        <v>47</v>
      </c>
      <c r="C21" s="159" t="s">
        <v>109</v>
      </c>
      <c r="D21" s="220" t="s">
        <v>110</v>
      </c>
      <c r="E21" s="220"/>
      <c r="F21" s="220"/>
      <c r="G21" s="220"/>
      <c r="H21" s="88" t="s">
        <v>50</v>
      </c>
      <c r="I21" s="90">
        <v>16.34</v>
      </c>
      <c r="J21" s="39">
        <v>153</v>
      </c>
      <c r="K21" s="90">
        <v>4.0999999999999996</v>
      </c>
      <c r="L21" s="47">
        <v>5.6</v>
      </c>
      <c r="M21" s="47">
        <v>2.2999999999999998</v>
      </c>
      <c r="N21" s="48">
        <v>22.3</v>
      </c>
      <c r="O21" s="49"/>
    </row>
    <row r="22" spans="1:16" ht="39.950000000000003" customHeight="1">
      <c r="A22" s="43" t="s">
        <v>46</v>
      </c>
      <c r="B22" s="51" t="s">
        <v>81</v>
      </c>
      <c r="C22" s="159" t="s">
        <v>111</v>
      </c>
      <c r="D22" s="35" t="s">
        <v>112</v>
      </c>
      <c r="E22" s="36"/>
      <c r="F22" s="36"/>
      <c r="G22" s="37"/>
      <c r="H22" s="88" t="s">
        <v>65</v>
      </c>
      <c r="I22" s="90">
        <v>31.98</v>
      </c>
      <c r="J22" s="39">
        <v>297</v>
      </c>
      <c r="K22" s="90">
        <v>15.5</v>
      </c>
      <c r="L22" s="47">
        <v>21.2</v>
      </c>
      <c r="M22" s="47">
        <v>2.8</v>
      </c>
      <c r="N22" s="101">
        <v>11.1</v>
      </c>
      <c r="O22" s="102"/>
    </row>
    <row r="23" spans="1:16" ht="39.950000000000003" customHeight="1">
      <c r="A23" s="43"/>
      <c r="B23" s="221" t="s">
        <v>84</v>
      </c>
      <c r="C23" s="159" t="s">
        <v>52</v>
      </c>
      <c r="D23" s="35" t="s">
        <v>113</v>
      </c>
      <c r="E23" s="36"/>
      <c r="F23" s="36"/>
      <c r="G23" s="37"/>
      <c r="H23" s="88" t="s">
        <v>26</v>
      </c>
      <c r="I23" s="90">
        <v>8.8800000000000008</v>
      </c>
      <c r="J23" s="40">
        <v>60</v>
      </c>
      <c r="K23" s="90">
        <v>0</v>
      </c>
      <c r="L23" s="222">
        <v>0</v>
      </c>
      <c r="M23" s="174">
        <v>0</v>
      </c>
      <c r="N23" s="101">
        <v>15.7</v>
      </c>
      <c r="O23" s="102"/>
    </row>
    <row r="24" spans="1:16" ht="39.950000000000003" customHeight="1">
      <c r="A24" s="103"/>
      <c r="B24" s="51" t="s">
        <v>87</v>
      </c>
      <c r="C24" s="223"/>
      <c r="D24" s="50" t="s">
        <v>114</v>
      </c>
      <c r="E24" s="50"/>
      <c r="F24" s="50"/>
      <c r="G24" s="50"/>
      <c r="H24" s="88" t="s">
        <v>115</v>
      </c>
      <c r="I24" s="90">
        <v>5.61</v>
      </c>
      <c r="J24" s="40">
        <v>72.400000000000006</v>
      </c>
      <c r="K24" s="90">
        <v>2.1</v>
      </c>
      <c r="L24" s="174">
        <v>0.5</v>
      </c>
      <c r="M24" s="174">
        <v>2.2999999999999998</v>
      </c>
      <c r="N24" s="48">
        <v>13.7</v>
      </c>
      <c r="O24" s="49"/>
    </row>
    <row r="25" spans="1:16" ht="37.5" customHeight="1" thickBot="1">
      <c r="A25" s="105"/>
      <c r="B25" s="106"/>
      <c r="C25" s="106"/>
      <c r="D25" s="107" t="s">
        <v>36</v>
      </c>
      <c r="E25" s="107"/>
      <c r="F25" s="107"/>
      <c r="G25" s="107"/>
      <c r="H25" s="108"/>
      <c r="I25" s="109">
        <f>SUM(I19:I24)</f>
        <v>80</v>
      </c>
      <c r="J25" s="109">
        <f>SUM(J19:J24)</f>
        <v>905.9</v>
      </c>
      <c r="K25" s="109">
        <f>SUM(K19:K24)</f>
        <v>32</v>
      </c>
      <c r="L25" s="110">
        <f>SUM(L19:L24)</f>
        <v>38.599999999999994</v>
      </c>
      <c r="M25" s="110"/>
      <c r="N25" s="110">
        <f>SUM(N19:O24)</f>
        <v>89.8</v>
      </c>
      <c r="O25" s="111"/>
    </row>
    <row r="26" spans="1:16" ht="39.75" hidden="1" customHeight="1" thickBot="1">
      <c r="A26" s="112"/>
      <c r="B26" s="113"/>
      <c r="C26" s="113"/>
      <c r="D26" s="113"/>
      <c r="E26" s="113"/>
      <c r="F26" s="113"/>
      <c r="G26" s="113"/>
      <c r="H26" s="114"/>
      <c r="I26" s="114"/>
      <c r="J26" s="114"/>
      <c r="K26" s="114"/>
      <c r="L26" s="114"/>
      <c r="M26" s="114"/>
      <c r="N26" s="113"/>
      <c r="O26" s="115"/>
    </row>
    <row r="27" spans="1:16" ht="39.75" hidden="1" customHeight="1" thickBot="1">
      <c r="A27" s="116"/>
      <c r="B27" s="117"/>
      <c r="C27" s="117"/>
      <c r="D27" s="118"/>
      <c r="E27" s="118"/>
      <c r="F27" s="118"/>
      <c r="G27" s="118"/>
      <c r="H27" s="119"/>
      <c r="I27" s="120"/>
      <c r="J27" s="121"/>
      <c r="K27" s="121"/>
      <c r="L27" s="122"/>
      <c r="M27" s="123"/>
      <c r="N27" s="123"/>
      <c r="O27" s="124"/>
    </row>
    <row r="28" spans="1:16" ht="39.75" hidden="1" customHeight="1">
      <c r="A28" s="125"/>
      <c r="B28" s="126"/>
      <c r="C28" s="126"/>
      <c r="D28" s="127"/>
      <c r="E28" s="127"/>
      <c r="F28" s="127"/>
      <c r="G28" s="127"/>
      <c r="H28" s="128"/>
      <c r="I28" s="129"/>
      <c r="J28" s="130"/>
      <c r="K28" s="130"/>
      <c r="L28" s="131"/>
      <c r="M28" s="131"/>
      <c r="N28" s="131"/>
      <c r="O28" s="132"/>
    </row>
    <row r="29" spans="1:16" ht="39.950000000000003" customHeight="1" thickBot="1">
      <c r="A29" s="133"/>
      <c r="B29" s="134"/>
      <c r="C29" s="134"/>
      <c r="D29" s="135" t="s">
        <v>57</v>
      </c>
      <c r="E29" s="136"/>
      <c r="F29" s="136"/>
      <c r="G29" s="137"/>
      <c r="H29" s="138"/>
      <c r="I29" s="139">
        <f>I17+I25+I28</f>
        <v>169.87</v>
      </c>
      <c r="J29" s="140">
        <f>J17+J25</f>
        <v>1935.1</v>
      </c>
      <c r="K29" s="140">
        <f>SUM(K17+K25)</f>
        <v>71.3</v>
      </c>
      <c r="L29" s="141">
        <f>L17+L25</f>
        <v>89.05</v>
      </c>
      <c r="M29" s="142"/>
      <c r="N29" s="143">
        <f>N17+N25</f>
        <v>275.5</v>
      </c>
      <c r="O29" s="144"/>
    </row>
    <row r="30" spans="1:16" ht="19.5" customHeight="1">
      <c r="A30" s="145"/>
      <c r="B30" s="145"/>
      <c r="C30" s="145"/>
      <c r="D30" s="145"/>
      <c r="E30" s="145"/>
      <c r="F30" s="145"/>
      <c r="G30" s="145"/>
      <c r="H30" s="145"/>
      <c r="I30" s="145"/>
      <c r="J30" s="145"/>
      <c r="K30" s="10"/>
      <c r="L30" s="10"/>
      <c r="M30" s="10"/>
      <c r="N30" s="10"/>
      <c r="O30" s="10"/>
      <c r="P30" s="10"/>
    </row>
    <row r="31" spans="1:16" ht="15.75" customHeight="1">
      <c r="A31" s="146" t="s">
        <v>58</v>
      </c>
      <c r="B31" s="146"/>
      <c r="C31" s="146"/>
      <c r="D31" s="146"/>
      <c r="E31" s="19"/>
      <c r="F31" s="19"/>
      <c r="G31" s="145"/>
      <c r="H31" s="145" t="s">
        <v>59</v>
      </c>
      <c r="I31" s="145"/>
      <c r="J31" s="145"/>
      <c r="K31" s="10"/>
      <c r="L31" s="147"/>
      <c r="M31" s="10"/>
      <c r="N31" s="10"/>
      <c r="O31" s="10"/>
      <c r="P31" s="10"/>
    </row>
    <row r="32" spans="1:16" ht="18">
      <c r="A32" s="145"/>
      <c r="B32" s="145"/>
      <c r="C32" s="145"/>
      <c r="D32" s="145"/>
      <c r="E32" s="145"/>
      <c r="F32" s="148"/>
      <c r="G32" s="145"/>
      <c r="H32" s="145"/>
      <c r="I32" s="145"/>
      <c r="J32" s="145"/>
      <c r="K32" s="10"/>
      <c r="L32" s="147"/>
      <c r="M32" s="10"/>
      <c r="N32" s="10"/>
      <c r="O32" s="10"/>
      <c r="P32" s="10"/>
    </row>
    <row r="33" spans="1:34" ht="22.5" customHeight="1">
      <c r="A33" s="146" t="s">
        <v>60</v>
      </c>
      <c r="B33" s="146"/>
      <c r="C33" s="146"/>
      <c r="D33" s="146"/>
      <c r="E33" s="149"/>
      <c r="F33" s="149"/>
      <c r="G33" s="145"/>
      <c r="H33" s="145" t="s">
        <v>61</v>
      </c>
      <c r="I33" s="145"/>
      <c r="J33" s="145" t="s">
        <v>61</v>
      </c>
      <c r="K33" s="10"/>
      <c r="L33" s="147"/>
      <c r="M33" s="10"/>
      <c r="N33" s="10"/>
      <c r="O33" s="10"/>
      <c r="P33" s="10"/>
    </row>
    <row r="34" spans="1:34" ht="18">
      <c r="A34" s="145"/>
      <c r="B34" s="145"/>
      <c r="C34" s="145"/>
      <c r="D34" s="145"/>
      <c r="E34" s="145"/>
      <c r="F34" s="148"/>
      <c r="G34" s="145"/>
      <c r="H34" s="145"/>
      <c r="I34" s="145"/>
      <c r="J34" s="145"/>
      <c r="K34" s="10"/>
      <c r="L34" s="147"/>
      <c r="M34" s="10"/>
      <c r="N34" s="10"/>
      <c r="O34" s="10"/>
      <c r="P34" s="10"/>
    </row>
    <row r="35" spans="1:34" ht="21.75" customHeight="1">
      <c r="A35" s="146" t="s">
        <v>62</v>
      </c>
      <c r="B35" s="146"/>
      <c r="C35" s="146"/>
      <c r="D35" s="146"/>
      <c r="E35" s="149"/>
      <c r="F35" s="149"/>
      <c r="G35" s="145"/>
      <c r="H35" s="145" t="s">
        <v>61</v>
      </c>
      <c r="I35" s="145"/>
      <c r="J35" s="145" t="s">
        <v>61</v>
      </c>
      <c r="K35" s="10"/>
      <c r="L35" s="147"/>
      <c r="M35" s="10"/>
      <c r="N35" s="10"/>
      <c r="O35" s="10"/>
      <c r="P35" s="10"/>
    </row>
    <row r="36" spans="1:34" ht="18">
      <c r="A36" s="145"/>
      <c r="B36" s="145"/>
      <c r="C36" s="145"/>
      <c r="D36" s="145"/>
      <c r="E36" s="145"/>
      <c r="F36" s="148"/>
      <c r="G36" s="145"/>
      <c r="H36" s="145"/>
      <c r="I36" s="145"/>
      <c r="J36" s="145"/>
      <c r="K36" s="10"/>
      <c r="L36" s="147"/>
      <c r="M36" s="10"/>
      <c r="N36" s="10"/>
      <c r="O36" s="10"/>
      <c r="P36" s="10"/>
    </row>
    <row r="37" spans="1:34" ht="30.75" customHeight="1">
      <c r="A37" s="145"/>
      <c r="B37" s="145"/>
      <c r="C37" s="145"/>
      <c r="D37" s="145"/>
      <c r="E37" s="149"/>
      <c r="F37" s="149"/>
      <c r="G37" s="149"/>
      <c r="H37" s="145"/>
      <c r="I37" s="145"/>
      <c r="J37" s="145"/>
      <c r="K37" s="10"/>
      <c r="L37" s="10"/>
      <c r="M37" s="10"/>
      <c r="N37" s="10"/>
      <c r="O37" s="10"/>
      <c r="P37" s="10"/>
    </row>
    <row r="38" spans="1:34" ht="15.7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34" ht="29.4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1:34" ht="12.9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34" ht="16.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34" ht="0.75" customHeight="1">
      <c r="A42" s="14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3"/>
    </row>
    <row r="43" spans="1:34" ht="0.75" hidden="1" customHeight="1" thickBot="1">
      <c r="A43" s="181"/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3"/>
    </row>
    <row r="44" spans="1:34" hidden="1"/>
    <row r="45" spans="1:34" hidden="1"/>
    <row r="46" spans="1:34" hidden="1"/>
    <row r="48" spans="1:34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</sheetData>
  <mergeCells count="62">
    <mergeCell ref="A35:D35"/>
    <mergeCell ref="E35:F35"/>
    <mergeCell ref="E37:G37"/>
    <mergeCell ref="D29:F29"/>
    <mergeCell ref="L29:M29"/>
    <mergeCell ref="N29:O29"/>
    <mergeCell ref="A31:D31"/>
    <mergeCell ref="E31:F31"/>
    <mergeCell ref="A33:D33"/>
    <mergeCell ref="E33:F33"/>
    <mergeCell ref="D27:G27"/>
    <mergeCell ref="L27:M27"/>
    <mergeCell ref="N27:O27"/>
    <mergeCell ref="D28:G28"/>
    <mergeCell ref="L28:M28"/>
    <mergeCell ref="N28:O28"/>
    <mergeCell ref="D24:G24"/>
    <mergeCell ref="N24:O24"/>
    <mergeCell ref="D25:G25"/>
    <mergeCell ref="L25:M25"/>
    <mergeCell ref="N25:O25"/>
    <mergeCell ref="A26:G26"/>
    <mergeCell ref="N26:O26"/>
    <mergeCell ref="D21:G21"/>
    <mergeCell ref="N21:O21"/>
    <mergeCell ref="D22:G22"/>
    <mergeCell ref="N22:O22"/>
    <mergeCell ref="D23:G23"/>
    <mergeCell ref="N23:O23"/>
    <mergeCell ref="A18:O18"/>
    <mergeCell ref="D19:G19"/>
    <mergeCell ref="N19:O19"/>
    <mergeCell ref="D20:G20"/>
    <mergeCell ref="L20:M20"/>
    <mergeCell ref="N20:O20"/>
    <mergeCell ref="D15:G15"/>
    <mergeCell ref="N15:O15"/>
    <mergeCell ref="D16:G16"/>
    <mergeCell ref="L16:M16"/>
    <mergeCell ref="N16:O16"/>
    <mergeCell ref="D17:G17"/>
    <mergeCell ref="L17:M17"/>
    <mergeCell ref="N17:O17"/>
    <mergeCell ref="D12:G12"/>
    <mergeCell ref="N12:O12"/>
    <mergeCell ref="D13:G13"/>
    <mergeCell ref="N13:O13"/>
    <mergeCell ref="D14:G14"/>
    <mergeCell ref="N14:O14"/>
    <mergeCell ref="D9:G9"/>
    <mergeCell ref="L9:M9"/>
    <mergeCell ref="N9:O9"/>
    <mergeCell ref="A10:O10"/>
    <mergeCell ref="D11:G11"/>
    <mergeCell ref="L11:M11"/>
    <mergeCell ref="N11:O11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63"/>
  <sheetViews>
    <sheetView view="pageBreakPreview" zoomScale="75" zoomScaleNormal="75" zoomScaleSheetLayoutView="75" workbookViewId="0">
      <selection activeCell="AH12" sqref="AH1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8" customFormat="1" ht="120.75" customHeight="1" thickBot="1">
      <c r="A2" s="1" t="s">
        <v>1</v>
      </c>
      <c r="B2" s="2"/>
      <c r="C2" s="3"/>
      <c r="D2" s="2" t="s">
        <v>2</v>
      </c>
      <c r="E2" s="4"/>
      <c r="F2" s="4"/>
      <c r="G2" s="4"/>
      <c r="H2" s="4"/>
      <c r="I2" s="4"/>
      <c r="J2" s="4"/>
      <c r="K2" s="5"/>
      <c r="L2" s="6" t="s">
        <v>3</v>
      </c>
      <c r="M2" s="7" t="s">
        <v>118</v>
      </c>
      <c r="N2" s="184"/>
      <c r="O2" s="185"/>
      <c r="S2" s="9"/>
      <c r="T2" s="10"/>
      <c r="U2" s="10"/>
      <c r="V2" s="10"/>
      <c r="W2" s="10"/>
      <c r="X2" s="10"/>
    </row>
    <row r="3" spans="1:24" ht="22.5" hidden="1" customHeight="1">
      <c r="A3" s="11"/>
      <c r="B3" s="12"/>
      <c r="C3" s="12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3"/>
      <c r="T3" s="10"/>
      <c r="U3" s="10"/>
      <c r="V3" s="10"/>
      <c r="W3" s="10"/>
      <c r="X3" s="10"/>
    </row>
    <row r="4" spans="1:24" ht="15.75" hidden="1" customHeight="1">
      <c r="A4" s="14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3"/>
      <c r="T4" s="10"/>
      <c r="U4" s="10"/>
      <c r="V4" s="10"/>
      <c r="W4" s="10"/>
      <c r="X4" s="10"/>
    </row>
    <row r="5" spans="1:24" ht="63.75" customHeight="1" thickBot="1">
      <c r="A5" s="15" t="s">
        <v>89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  <c r="T5" s="10"/>
      <c r="U5" s="10"/>
      <c r="V5" s="10"/>
      <c r="W5" s="10"/>
      <c r="X5" s="10"/>
    </row>
    <row r="6" spans="1:24" ht="16.5" hidden="1" customHeight="1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</row>
    <row r="7" spans="1:24" ht="18.75" hidden="1" thickBo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</row>
    <row r="8" spans="1:24" s="21" customFormat="1" ht="10.5" hidden="1" customHeight="1" thickBot="1">
      <c r="A8" s="14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3"/>
      <c r="P8"/>
    </row>
    <row r="9" spans="1:24" s="21" customFormat="1" ht="32.25" customHeight="1" thickBot="1">
      <c r="A9" s="176" t="s">
        <v>6</v>
      </c>
      <c r="B9" s="177" t="s">
        <v>7</v>
      </c>
      <c r="C9" s="177" t="s">
        <v>8</v>
      </c>
      <c r="D9" s="178" t="s">
        <v>9</v>
      </c>
      <c r="E9" s="178"/>
      <c r="F9" s="178"/>
      <c r="G9" s="178"/>
      <c r="H9" s="177" t="s">
        <v>10</v>
      </c>
      <c r="I9" s="177" t="s">
        <v>11</v>
      </c>
      <c r="J9" s="177" t="s">
        <v>12</v>
      </c>
      <c r="K9" s="177" t="s">
        <v>13</v>
      </c>
      <c r="L9" s="178" t="s">
        <v>14</v>
      </c>
      <c r="M9" s="27"/>
      <c r="N9" s="26" t="s">
        <v>15</v>
      </c>
      <c r="O9" s="27"/>
    </row>
    <row r="10" spans="1:24" ht="20.25" hidden="1" customHeight="1" thickBot="1">
      <c r="A10" s="179"/>
      <c r="B10" s="180"/>
      <c r="C10" s="180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2"/>
      <c r="P10" s="21"/>
    </row>
    <row r="11" spans="1:24" ht="39.950000000000003" customHeight="1">
      <c r="A11" s="33"/>
      <c r="B11" s="34" t="s">
        <v>93</v>
      </c>
      <c r="C11" s="186"/>
      <c r="D11" s="50"/>
      <c r="E11" s="50"/>
      <c r="F11" s="50"/>
      <c r="G11" s="50"/>
      <c r="H11" s="88"/>
      <c r="I11" s="90"/>
      <c r="J11" s="40"/>
      <c r="K11" s="90"/>
      <c r="L11" s="174"/>
      <c r="M11" s="174"/>
      <c r="N11" s="101"/>
      <c r="O11" s="102"/>
    </row>
    <row r="12" spans="1:24" ht="49.5" customHeight="1">
      <c r="A12" s="43"/>
      <c r="B12" s="34" t="s">
        <v>68</v>
      </c>
      <c r="C12" s="192" t="s">
        <v>96</v>
      </c>
      <c r="D12" s="193" t="s">
        <v>97</v>
      </c>
      <c r="E12" s="194"/>
      <c r="F12" s="194"/>
      <c r="G12" s="195"/>
      <c r="H12" s="95" t="s">
        <v>26</v>
      </c>
      <c r="I12" s="89">
        <v>49.14</v>
      </c>
      <c r="J12" s="89">
        <v>349.2</v>
      </c>
      <c r="K12" s="89">
        <v>14.2</v>
      </c>
      <c r="L12" s="96">
        <v>31.05</v>
      </c>
      <c r="M12" s="96">
        <v>2.5</v>
      </c>
      <c r="N12" s="160">
        <v>2.5</v>
      </c>
      <c r="O12" s="196"/>
    </row>
    <row r="13" spans="1:24" ht="39.950000000000003" customHeight="1">
      <c r="A13" s="43"/>
      <c r="B13" s="34" t="s">
        <v>23</v>
      </c>
      <c r="C13" s="86" t="s">
        <v>98</v>
      </c>
      <c r="D13" s="87" t="s">
        <v>99</v>
      </c>
      <c r="E13" s="87"/>
      <c r="F13" s="87"/>
      <c r="G13" s="87"/>
      <c r="H13" s="88" t="s">
        <v>26</v>
      </c>
      <c r="I13" s="90">
        <v>12</v>
      </c>
      <c r="J13" s="40">
        <v>190</v>
      </c>
      <c r="K13" s="90">
        <v>4.9000000000000004</v>
      </c>
      <c r="L13" s="174">
        <v>5</v>
      </c>
      <c r="M13" s="174">
        <v>2.2999999999999998</v>
      </c>
      <c r="N13" s="48">
        <v>32.5</v>
      </c>
      <c r="O13" s="173"/>
    </row>
    <row r="14" spans="1:24" ht="39.950000000000003" customHeight="1">
      <c r="A14" s="43"/>
      <c r="B14" s="34" t="s">
        <v>27</v>
      </c>
      <c r="C14" s="197"/>
      <c r="D14" s="198" t="s">
        <v>100</v>
      </c>
      <c r="E14" s="199"/>
      <c r="F14" s="199"/>
      <c r="G14" s="200"/>
      <c r="H14" s="201" t="s">
        <v>88</v>
      </c>
      <c r="I14" s="202">
        <v>4.12</v>
      </c>
      <c r="J14" s="90">
        <v>132</v>
      </c>
      <c r="K14" s="90">
        <v>3.8</v>
      </c>
      <c r="L14" s="91">
        <v>1.5</v>
      </c>
      <c r="M14" s="91">
        <v>1.2</v>
      </c>
      <c r="N14" s="101">
        <v>25.4</v>
      </c>
      <c r="O14" s="101"/>
    </row>
    <row r="15" spans="1:24" ht="39.950000000000003" customHeight="1" thickBot="1">
      <c r="A15" s="63"/>
      <c r="B15" s="34"/>
      <c r="C15" s="86"/>
      <c r="D15" s="50" t="s">
        <v>102</v>
      </c>
      <c r="E15" s="50"/>
      <c r="F15" s="50"/>
      <c r="G15" s="50"/>
      <c r="H15" s="88" t="s">
        <v>116</v>
      </c>
      <c r="I15" s="204">
        <v>4.74</v>
      </c>
      <c r="J15" s="205">
        <v>114</v>
      </c>
      <c r="K15" s="206">
        <v>9.6</v>
      </c>
      <c r="L15" s="207">
        <v>1</v>
      </c>
      <c r="M15" s="207"/>
      <c r="N15" s="207">
        <v>45.9</v>
      </c>
      <c r="O15" s="208"/>
    </row>
    <row r="16" spans="1:24" ht="39.950000000000003" customHeight="1" thickBot="1">
      <c r="A16" s="68" t="s">
        <v>34</v>
      </c>
      <c r="B16" s="203" t="s">
        <v>117</v>
      </c>
      <c r="C16" s="224"/>
      <c r="D16" s="225"/>
      <c r="E16" s="70"/>
      <c r="F16" s="70"/>
      <c r="G16" s="70"/>
      <c r="H16" s="226"/>
      <c r="I16" s="227"/>
      <c r="J16" s="167"/>
      <c r="K16" s="167"/>
      <c r="L16" s="168"/>
      <c r="M16" s="168"/>
      <c r="N16" s="169"/>
      <c r="O16" s="170"/>
    </row>
    <row r="17" spans="1:17" ht="39.950000000000003" customHeight="1" thickBot="1">
      <c r="A17" s="75"/>
      <c r="B17" s="76"/>
      <c r="C17" s="76"/>
      <c r="D17" s="77" t="s">
        <v>36</v>
      </c>
      <c r="E17" s="77"/>
      <c r="F17" s="77"/>
      <c r="G17" s="77"/>
      <c r="H17" s="78"/>
      <c r="I17" s="79">
        <f>SUM(I11:I16)</f>
        <v>70</v>
      </c>
      <c r="J17" s="79">
        <f>SUM(J11:J16)</f>
        <v>785.2</v>
      </c>
      <c r="K17" s="79">
        <f>SUM(K10:K16)</f>
        <v>32.5</v>
      </c>
      <c r="L17" s="80">
        <f>SUM(L12:L16)</f>
        <v>38.549999999999997</v>
      </c>
      <c r="M17" s="80"/>
      <c r="N17" s="80">
        <f>SUM(N10:O16)</f>
        <v>106.3</v>
      </c>
      <c r="O17" s="81"/>
    </row>
    <row r="18" spans="1:17" ht="29.25" hidden="1" customHeight="1" thickBot="1">
      <c r="A18" s="82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4"/>
    </row>
    <row r="19" spans="1:17" ht="48.75" customHeight="1">
      <c r="A19" s="33"/>
      <c r="B19" s="215" t="s">
        <v>93</v>
      </c>
      <c r="C19" s="159" t="s">
        <v>104</v>
      </c>
      <c r="D19" s="87" t="s">
        <v>105</v>
      </c>
      <c r="E19" s="87"/>
      <c r="F19" s="87"/>
      <c r="G19" s="87"/>
      <c r="H19" s="88" t="s">
        <v>65</v>
      </c>
      <c r="I19" s="90">
        <v>10.86</v>
      </c>
      <c r="J19" s="171">
        <v>136</v>
      </c>
      <c r="K19" s="90">
        <v>1.9</v>
      </c>
      <c r="L19" s="172">
        <v>10</v>
      </c>
      <c r="M19" s="172">
        <v>2.1</v>
      </c>
      <c r="N19" s="216">
        <v>10</v>
      </c>
      <c r="O19" s="217"/>
    </row>
    <row r="20" spans="1:17" ht="49.5" customHeight="1">
      <c r="A20" s="43"/>
      <c r="B20" s="218" t="s">
        <v>38</v>
      </c>
      <c r="C20" s="159" t="s">
        <v>106</v>
      </c>
      <c r="D20" s="87" t="s">
        <v>107</v>
      </c>
      <c r="E20" s="87"/>
      <c r="F20" s="87"/>
      <c r="G20" s="87"/>
      <c r="H20" s="88" t="s">
        <v>108</v>
      </c>
      <c r="I20" s="90">
        <v>6.33</v>
      </c>
      <c r="J20" s="171">
        <v>187.5</v>
      </c>
      <c r="K20" s="90">
        <v>8.4</v>
      </c>
      <c r="L20" s="219">
        <v>1.3</v>
      </c>
      <c r="M20" s="219"/>
      <c r="N20" s="48">
        <v>17</v>
      </c>
      <c r="O20" s="49"/>
    </row>
    <row r="21" spans="1:17" ht="39.950000000000003" customHeight="1">
      <c r="A21" s="43"/>
      <c r="B21" s="34" t="s">
        <v>81</v>
      </c>
      <c r="C21" s="159" t="s">
        <v>109</v>
      </c>
      <c r="D21" s="220" t="s">
        <v>110</v>
      </c>
      <c r="E21" s="220"/>
      <c r="F21" s="220"/>
      <c r="G21" s="220"/>
      <c r="H21" s="88" t="s">
        <v>50</v>
      </c>
      <c r="I21" s="90">
        <v>16.34</v>
      </c>
      <c r="J21" s="39">
        <v>153</v>
      </c>
      <c r="K21" s="90">
        <v>4.0999999999999996</v>
      </c>
      <c r="L21" s="47">
        <v>5.6</v>
      </c>
      <c r="M21" s="47">
        <v>2.2999999999999998</v>
      </c>
      <c r="N21" s="48">
        <v>22.3</v>
      </c>
      <c r="O21" s="49"/>
    </row>
    <row r="22" spans="1:17" ht="39.950000000000003" customHeight="1">
      <c r="A22" s="43" t="s">
        <v>46</v>
      </c>
      <c r="B22" s="51"/>
      <c r="C22" s="159" t="s">
        <v>111</v>
      </c>
      <c r="D22" s="35" t="s">
        <v>112</v>
      </c>
      <c r="E22" s="36"/>
      <c r="F22" s="36"/>
      <c r="G22" s="37"/>
      <c r="H22" s="88" t="s">
        <v>65</v>
      </c>
      <c r="I22" s="90">
        <v>31.98</v>
      </c>
      <c r="J22" s="39">
        <v>297</v>
      </c>
      <c r="K22" s="90">
        <v>15.5</v>
      </c>
      <c r="L22" s="47">
        <v>21.2</v>
      </c>
      <c r="M22" s="47">
        <v>2.8</v>
      </c>
      <c r="N22" s="101">
        <v>11.1</v>
      </c>
      <c r="O22" s="102"/>
    </row>
    <row r="23" spans="1:17" ht="39.950000000000003" customHeight="1">
      <c r="A23" s="43"/>
      <c r="B23" s="51" t="s">
        <v>84</v>
      </c>
      <c r="C23" s="159" t="s">
        <v>52</v>
      </c>
      <c r="D23" s="35" t="s">
        <v>113</v>
      </c>
      <c r="E23" s="36"/>
      <c r="F23" s="36"/>
      <c r="G23" s="37"/>
      <c r="H23" s="88" t="s">
        <v>26</v>
      </c>
      <c r="I23" s="90">
        <v>8.8800000000000008</v>
      </c>
      <c r="J23" s="40">
        <v>60</v>
      </c>
      <c r="K23" s="90">
        <v>0</v>
      </c>
      <c r="L23" s="222">
        <v>0</v>
      </c>
      <c r="M23" s="174">
        <v>0</v>
      </c>
      <c r="N23" s="101">
        <v>15.7</v>
      </c>
      <c r="O23" s="102"/>
    </row>
    <row r="24" spans="1:17" ht="39.950000000000003" customHeight="1">
      <c r="A24" s="103"/>
      <c r="B24" s="51" t="s">
        <v>87</v>
      </c>
      <c r="C24" s="223"/>
      <c r="D24" s="50" t="s">
        <v>114</v>
      </c>
      <c r="E24" s="50"/>
      <c r="F24" s="50"/>
      <c r="G24" s="50"/>
      <c r="H24" s="88" t="s">
        <v>115</v>
      </c>
      <c r="I24" s="90">
        <v>5.61</v>
      </c>
      <c r="J24" s="40">
        <v>72.400000000000006</v>
      </c>
      <c r="K24" s="90">
        <v>2.1</v>
      </c>
      <c r="L24" s="174">
        <v>0.5</v>
      </c>
      <c r="M24" s="174">
        <v>2.2999999999999998</v>
      </c>
      <c r="N24" s="48">
        <v>13.7</v>
      </c>
      <c r="O24" s="49"/>
    </row>
    <row r="25" spans="1:17" ht="37.5" customHeight="1" thickBot="1">
      <c r="A25" s="105"/>
      <c r="B25" s="106"/>
      <c r="C25" s="106"/>
      <c r="D25" s="107" t="s">
        <v>36</v>
      </c>
      <c r="E25" s="107"/>
      <c r="F25" s="107"/>
      <c r="G25" s="107"/>
      <c r="H25" s="108"/>
      <c r="I25" s="109">
        <f>SUM(I19:I24)</f>
        <v>80</v>
      </c>
      <c r="J25" s="109">
        <f>SUM(J19:J24)</f>
        <v>905.9</v>
      </c>
      <c r="K25" s="109">
        <f>SUM(K19:K24)</f>
        <v>32</v>
      </c>
      <c r="L25" s="110">
        <f>SUM(L19:M24)</f>
        <v>48.099999999999994</v>
      </c>
      <c r="M25" s="110"/>
      <c r="N25" s="110">
        <f>SUM(N19:O24)</f>
        <v>89.8</v>
      </c>
      <c r="O25" s="111"/>
    </row>
    <row r="26" spans="1:17" ht="39.75" hidden="1" customHeight="1" thickBot="1">
      <c r="A26" s="112"/>
      <c r="B26" s="113"/>
      <c r="C26" s="113"/>
      <c r="D26" s="113"/>
      <c r="E26" s="113"/>
      <c r="F26" s="113"/>
      <c r="G26" s="113"/>
      <c r="H26" s="114"/>
      <c r="I26" s="114"/>
      <c r="J26" s="114"/>
      <c r="K26" s="114"/>
      <c r="L26" s="114"/>
      <c r="M26" s="114"/>
      <c r="N26" s="113"/>
      <c r="O26" s="115"/>
    </row>
    <row r="27" spans="1:17" ht="39.75" hidden="1" customHeight="1" thickBot="1">
      <c r="A27" s="116"/>
      <c r="B27" s="117"/>
      <c r="C27" s="117"/>
      <c r="D27" s="118"/>
      <c r="E27" s="118"/>
      <c r="F27" s="118"/>
      <c r="G27" s="118"/>
      <c r="H27" s="119"/>
      <c r="I27" s="120"/>
      <c r="J27" s="121"/>
      <c r="K27" s="121"/>
      <c r="L27" s="122"/>
      <c r="M27" s="123"/>
      <c r="N27" s="123"/>
      <c r="O27" s="124"/>
    </row>
    <row r="28" spans="1:17" ht="39.75" hidden="1" customHeight="1">
      <c r="A28" s="125"/>
      <c r="B28" s="126"/>
      <c r="C28" s="126"/>
      <c r="D28" s="127"/>
      <c r="E28" s="127"/>
      <c r="F28" s="127"/>
      <c r="G28" s="127"/>
      <c r="H28" s="128"/>
      <c r="I28" s="129"/>
      <c r="J28" s="130"/>
      <c r="K28" s="130"/>
      <c r="L28" s="131"/>
      <c r="M28" s="131"/>
      <c r="N28" s="131"/>
      <c r="O28" s="132"/>
    </row>
    <row r="29" spans="1:17" ht="39.950000000000003" customHeight="1" thickBot="1">
      <c r="A29" s="133"/>
      <c r="B29" s="134"/>
      <c r="C29" s="134"/>
      <c r="D29" s="135" t="s">
        <v>57</v>
      </c>
      <c r="E29" s="136"/>
      <c r="F29" s="136"/>
      <c r="G29" s="137"/>
      <c r="H29" s="138"/>
      <c r="I29" s="139">
        <f>I17+I25+I28</f>
        <v>150</v>
      </c>
      <c r="J29" s="140">
        <f>J17+J25</f>
        <v>1691.1</v>
      </c>
      <c r="K29" s="140">
        <f>SUM(K17+K25)</f>
        <v>64.5</v>
      </c>
      <c r="L29" s="141">
        <f>L17+L25</f>
        <v>86.649999999999991</v>
      </c>
      <c r="M29" s="142"/>
      <c r="N29" s="143">
        <f>N17+N25</f>
        <v>196.1</v>
      </c>
      <c r="O29" s="144"/>
    </row>
    <row r="30" spans="1:17" ht="19.5" customHeight="1">
      <c r="A30" s="145"/>
      <c r="B30" s="145"/>
      <c r="C30" s="145"/>
      <c r="D30" s="145"/>
      <c r="E30" s="145"/>
      <c r="F30" s="145"/>
      <c r="G30" s="145"/>
      <c r="H30" s="145"/>
      <c r="I30" s="145"/>
      <c r="J30" s="145"/>
      <c r="K30" s="10"/>
      <c r="L30" s="10"/>
      <c r="M30" s="10"/>
      <c r="N30" s="10"/>
      <c r="O30" s="10"/>
      <c r="P30" s="10"/>
      <c r="Q30" s="10"/>
    </row>
    <row r="31" spans="1:17" ht="15.75" customHeight="1">
      <c r="A31" s="146" t="s">
        <v>58</v>
      </c>
      <c r="B31" s="146"/>
      <c r="C31" s="146"/>
      <c r="D31" s="146"/>
      <c r="E31" s="19"/>
      <c r="F31" s="19"/>
      <c r="G31" s="145"/>
      <c r="H31" s="145" t="s">
        <v>59</v>
      </c>
      <c r="I31" s="145"/>
      <c r="J31" s="145"/>
      <c r="K31" s="10"/>
      <c r="L31" s="147"/>
      <c r="M31" s="10"/>
      <c r="N31" s="10"/>
      <c r="O31" s="10"/>
      <c r="P31" s="10"/>
      <c r="Q31" s="10"/>
    </row>
    <row r="32" spans="1:17" ht="18">
      <c r="A32" s="145"/>
      <c r="B32" s="145"/>
      <c r="C32" s="145"/>
      <c r="D32" s="145"/>
      <c r="E32" s="145"/>
      <c r="F32" s="148"/>
      <c r="G32" s="145"/>
      <c r="H32" s="145"/>
      <c r="I32" s="145"/>
      <c r="J32" s="145"/>
      <c r="K32" s="10"/>
      <c r="L32" s="147"/>
      <c r="M32" s="10"/>
      <c r="N32" s="10"/>
      <c r="O32" s="10"/>
      <c r="P32" s="10"/>
      <c r="Q32" s="10"/>
    </row>
    <row r="33" spans="1:34" ht="22.5" customHeight="1">
      <c r="A33" s="146" t="s">
        <v>60</v>
      </c>
      <c r="B33" s="146"/>
      <c r="C33" s="146"/>
      <c r="D33" s="146"/>
      <c r="E33" s="149"/>
      <c r="F33" s="149"/>
      <c r="G33" s="145"/>
      <c r="H33" s="145" t="s">
        <v>61</v>
      </c>
      <c r="I33" s="145"/>
      <c r="J33" s="145" t="s">
        <v>61</v>
      </c>
      <c r="K33" s="10"/>
      <c r="L33" s="147"/>
      <c r="M33" s="10"/>
      <c r="N33" s="10"/>
      <c r="O33" s="10"/>
      <c r="P33" s="10"/>
      <c r="Q33" s="10"/>
    </row>
    <row r="34" spans="1:34" ht="18">
      <c r="A34" s="145"/>
      <c r="B34" s="145"/>
      <c r="C34" s="145"/>
      <c r="D34" s="145"/>
      <c r="E34" s="145"/>
      <c r="F34" s="148"/>
      <c r="G34" s="145"/>
      <c r="H34" s="145"/>
      <c r="I34" s="145"/>
      <c r="J34" s="145"/>
      <c r="K34" s="10"/>
      <c r="L34" s="147"/>
      <c r="M34" s="10"/>
      <c r="N34" s="10"/>
      <c r="O34" s="10"/>
      <c r="P34" s="10"/>
      <c r="Q34" s="10"/>
    </row>
    <row r="35" spans="1:34" ht="21.75" customHeight="1">
      <c r="A35" s="146" t="s">
        <v>62</v>
      </c>
      <c r="B35" s="146"/>
      <c r="C35" s="146"/>
      <c r="D35" s="146"/>
      <c r="E35" s="149"/>
      <c r="F35" s="149"/>
      <c r="G35" s="145"/>
      <c r="H35" s="145" t="s">
        <v>61</v>
      </c>
      <c r="I35" s="145"/>
      <c r="J35" s="145" t="s">
        <v>61</v>
      </c>
      <c r="K35" s="10"/>
      <c r="L35" s="147"/>
      <c r="M35" s="10"/>
      <c r="N35" s="10"/>
      <c r="O35" s="10"/>
      <c r="P35" s="10"/>
      <c r="Q35" s="10"/>
    </row>
    <row r="36" spans="1:34" ht="18">
      <c r="A36" s="145"/>
      <c r="B36" s="145"/>
      <c r="C36" s="145"/>
      <c r="D36" s="145"/>
      <c r="E36" s="145"/>
      <c r="F36" s="148"/>
      <c r="G36" s="145"/>
      <c r="H36" s="145"/>
      <c r="I36" s="145"/>
      <c r="J36" s="145"/>
      <c r="K36" s="10"/>
      <c r="L36" s="147"/>
      <c r="M36" s="10"/>
      <c r="N36" s="10"/>
      <c r="O36" s="10"/>
      <c r="P36" s="10"/>
      <c r="Q36" s="10"/>
    </row>
    <row r="37" spans="1:34" ht="30.75" customHeight="1">
      <c r="A37" s="145"/>
      <c r="B37" s="145"/>
      <c r="C37" s="145"/>
      <c r="D37" s="145"/>
      <c r="E37" s="149"/>
      <c r="F37" s="149"/>
      <c r="G37" s="149"/>
      <c r="H37" s="145"/>
      <c r="I37" s="145"/>
      <c r="J37" s="145"/>
      <c r="K37" s="10"/>
      <c r="L37" s="10"/>
      <c r="M37" s="10"/>
      <c r="N37" s="10"/>
      <c r="O37" s="10"/>
      <c r="P37" s="10"/>
      <c r="Q37" s="10"/>
    </row>
    <row r="38" spans="1:34" ht="15.7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34" ht="29.4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34" ht="12.9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34" ht="16.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34" ht="0.75" customHeight="1">
      <c r="A42" s="14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3"/>
    </row>
    <row r="43" spans="1:34" ht="0.75" hidden="1" customHeight="1" thickBot="1">
      <c r="A43" s="181"/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3"/>
    </row>
    <row r="44" spans="1:34" hidden="1"/>
    <row r="45" spans="1:34" hidden="1"/>
    <row r="46" spans="1:34" hidden="1"/>
    <row r="48" spans="1:34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</sheetData>
  <mergeCells count="61">
    <mergeCell ref="A35:D35"/>
    <mergeCell ref="E35:F35"/>
    <mergeCell ref="E37:G37"/>
    <mergeCell ref="D29:F29"/>
    <mergeCell ref="L29:M29"/>
    <mergeCell ref="N29:O29"/>
    <mergeCell ref="A31:D31"/>
    <mergeCell ref="E31:F31"/>
    <mergeCell ref="A33:D33"/>
    <mergeCell ref="E33:F33"/>
    <mergeCell ref="D27:G27"/>
    <mergeCell ref="L27:M27"/>
    <mergeCell ref="N27:O27"/>
    <mergeCell ref="D28:G28"/>
    <mergeCell ref="L28:M28"/>
    <mergeCell ref="N28:O28"/>
    <mergeCell ref="D24:G24"/>
    <mergeCell ref="N24:O24"/>
    <mergeCell ref="D25:G25"/>
    <mergeCell ref="L25:M25"/>
    <mergeCell ref="N25:O25"/>
    <mergeCell ref="A26:G26"/>
    <mergeCell ref="N26:O26"/>
    <mergeCell ref="D21:G21"/>
    <mergeCell ref="N21:O21"/>
    <mergeCell ref="D22:G22"/>
    <mergeCell ref="N22:O22"/>
    <mergeCell ref="D23:G23"/>
    <mergeCell ref="N23:O23"/>
    <mergeCell ref="A18:O18"/>
    <mergeCell ref="D19:G19"/>
    <mergeCell ref="N19:O19"/>
    <mergeCell ref="D20:G20"/>
    <mergeCell ref="L20:M20"/>
    <mergeCell ref="N20:O20"/>
    <mergeCell ref="D15:G15"/>
    <mergeCell ref="L15:M15"/>
    <mergeCell ref="N15:O15"/>
    <mergeCell ref="D16:G16"/>
    <mergeCell ref="N16:O16"/>
    <mergeCell ref="D17:G17"/>
    <mergeCell ref="L17:M17"/>
    <mergeCell ref="N17:O17"/>
    <mergeCell ref="D12:G12"/>
    <mergeCell ref="N12:O12"/>
    <mergeCell ref="D13:G13"/>
    <mergeCell ref="N13:O13"/>
    <mergeCell ref="D14:G14"/>
    <mergeCell ref="N14:O14"/>
    <mergeCell ref="D9:G9"/>
    <mergeCell ref="L9:M9"/>
    <mergeCell ref="N9:O9"/>
    <mergeCell ref="A10:O10"/>
    <mergeCell ref="D11:G11"/>
    <mergeCell ref="N11:O11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21п(м)</vt:lpstr>
      <vt:lpstr>21бол</vt:lpstr>
      <vt:lpstr>22(вт) мал </vt:lpstr>
      <vt:lpstr>22б</vt:lpstr>
      <vt:lpstr>23(СР)</vt:lpstr>
      <vt:lpstr>23б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Наташа</cp:lastModifiedBy>
  <dcterms:created xsi:type="dcterms:W3CDTF">2022-03-18T05:37:04Z</dcterms:created>
  <dcterms:modified xsi:type="dcterms:W3CDTF">2022-03-18T05:59:42Z</dcterms:modified>
</cp:coreProperties>
</file>